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önetici\Desktop\"/>
    </mc:Choice>
  </mc:AlternateContent>
  <bookViews>
    <workbookView xWindow="0" yWindow="0" windowWidth="20490" windowHeight="7635"/>
  </bookViews>
  <sheets>
    <sheet name="sınıf içi performans ölçeği" sheetId="10" r:id="rId1"/>
    <sheet name="performans ölçeği" sheetId="11" r:id="rId2"/>
  </sheets>
  <definedNames>
    <definedName name="_xlnm.Print_Area" localSheetId="1">'performans ölçeği'!$A$1:$AQ$29</definedName>
    <definedName name="_xlnm.Print_Area" localSheetId="0">'sınıf içi performans ölçeği'!$A$1:$AQ$29</definedName>
  </definedNames>
  <calcPr calcId="162913"/>
</workbook>
</file>

<file path=xl/calcChain.xml><?xml version="1.0" encoding="utf-8"?>
<calcChain xmlns="http://schemas.openxmlformats.org/spreadsheetml/2006/main">
  <c r="E9" i="10" l="1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AQ14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AQ15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D18" i="10"/>
  <c r="D17" i="10"/>
  <c r="D16" i="10"/>
  <c r="D15" i="10"/>
  <c r="D14" i="10"/>
  <c r="D13" i="10"/>
  <c r="D12" i="10"/>
  <c r="D11" i="10"/>
  <c r="D10" i="10"/>
  <c r="D9" i="10"/>
  <c r="AL9" i="11" l="1"/>
  <c r="AM9" i="11"/>
  <c r="AN9" i="11"/>
  <c r="AO9" i="11"/>
  <c r="AP9" i="11"/>
  <c r="AQ9" i="11"/>
  <c r="AL10" i="11"/>
  <c r="AM10" i="11"/>
  <c r="AN10" i="11"/>
  <c r="AO10" i="11"/>
  <c r="AP10" i="11"/>
  <c r="AQ10" i="11"/>
  <c r="AL11" i="11"/>
  <c r="AM11" i="11"/>
  <c r="AN11" i="11"/>
  <c r="AO11" i="11"/>
  <c r="AP11" i="11"/>
  <c r="AQ11" i="11"/>
  <c r="AL12" i="11"/>
  <c r="AM12" i="11"/>
  <c r="AN12" i="11"/>
  <c r="AO12" i="11"/>
  <c r="AP12" i="11"/>
  <c r="AQ12" i="11"/>
  <c r="AL13" i="11"/>
  <c r="AM13" i="11"/>
  <c r="AN13" i="11"/>
  <c r="AO13" i="11"/>
  <c r="AP13" i="11"/>
  <c r="AQ13" i="11"/>
  <c r="AL14" i="11"/>
  <c r="AM14" i="11"/>
  <c r="AN14" i="11"/>
  <c r="AO14" i="11"/>
  <c r="AP14" i="11"/>
  <c r="AQ14" i="11"/>
  <c r="AL15" i="11"/>
  <c r="AM15" i="11"/>
  <c r="AN15" i="11"/>
  <c r="AO15" i="11"/>
  <c r="AP15" i="11"/>
  <c r="AQ15" i="11"/>
  <c r="AL16" i="11"/>
  <c r="AM16" i="11"/>
  <c r="AN16" i="11"/>
  <c r="AO16" i="11"/>
  <c r="AP16" i="11"/>
  <c r="AQ16" i="11"/>
  <c r="AL17" i="11"/>
  <c r="AM17" i="11"/>
  <c r="AN17" i="11"/>
  <c r="AO17" i="11"/>
  <c r="AP17" i="11"/>
  <c r="AQ17" i="11"/>
  <c r="AL18" i="11"/>
  <c r="AM18" i="11"/>
  <c r="AN18" i="11"/>
  <c r="AO18" i="11"/>
  <c r="AP18" i="11"/>
  <c r="AQ18" i="11"/>
  <c r="AC9" i="11" l="1"/>
  <c r="AD9" i="11"/>
  <c r="AE9" i="11"/>
  <c r="AF9" i="11"/>
  <c r="AG9" i="11"/>
  <c r="AH9" i="11"/>
  <c r="AI9" i="11"/>
  <c r="AJ9" i="11"/>
  <c r="AK9" i="11"/>
  <c r="AC10" i="11"/>
  <c r="AD10" i="11"/>
  <c r="AE10" i="11"/>
  <c r="AF10" i="11"/>
  <c r="AG10" i="11"/>
  <c r="AH10" i="11"/>
  <c r="AI10" i="11"/>
  <c r="AJ10" i="11"/>
  <c r="AK10" i="11"/>
  <c r="AC11" i="11"/>
  <c r="AD11" i="11"/>
  <c r="AE11" i="11"/>
  <c r="AF11" i="11"/>
  <c r="AG11" i="11"/>
  <c r="AH11" i="11"/>
  <c r="AI11" i="11"/>
  <c r="AJ11" i="11"/>
  <c r="AK11" i="11"/>
  <c r="AC12" i="11"/>
  <c r="AD12" i="11"/>
  <c r="AE12" i="11"/>
  <c r="AF12" i="11"/>
  <c r="AG12" i="11"/>
  <c r="AH12" i="11"/>
  <c r="AI12" i="11"/>
  <c r="AJ12" i="11"/>
  <c r="AK12" i="11"/>
  <c r="AC13" i="11"/>
  <c r="AD13" i="11"/>
  <c r="AE13" i="11"/>
  <c r="AF13" i="11"/>
  <c r="AG13" i="11"/>
  <c r="AH13" i="11"/>
  <c r="AI13" i="11"/>
  <c r="AJ13" i="11"/>
  <c r="AK13" i="11"/>
  <c r="AC14" i="11"/>
  <c r="AD14" i="11"/>
  <c r="AE14" i="11"/>
  <c r="AF14" i="11"/>
  <c r="AG14" i="11"/>
  <c r="AH14" i="11"/>
  <c r="AI14" i="11"/>
  <c r="AJ14" i="11"/>
  <c r="AK14" i="11"/>
  <c r="AC15" i="11"/>
  <c r="AD15" i="11"/>
  <c r="AE15" i="11"/>
  <c r="AF15" i="11"/>
  <c r="AG15" i="11"/>
  <c r="AH15" i="11"/>
  <c r="AI15" i="11"/>
  <c r="AJ15" i="11"/>
  <c r="AK15" i="11"/>
  <c r="AC16" i="11"/>
  <c r="AD16" i="11"/>
  <c r="AE16" i="11"/>
  <c r="AF16" i="11"/>
  <c r="AG16" i="11"/>
  <c r="AH16" i="11"/>
  <c r="AI16" i="11"/>
  <c r="AJ16" i="11"/>
  <c r="AK16" i="11"/>
  <c r="AC17" i="11"/>
  <c r="AD17" i="11"/>
  <c r="AE17" i="11"/>
  <c r="AF17" i="11"/>
  <c r="AG17" i="11"/>
  <c r="AH17" i="11"/>
  <c r="AI17" i="11"/>
  <c r="AJ17" i="11"/>
  <c r="AK17" i="11"/>
  <c r="AC18" i="11"/>
  <c r="AD18" i="11"/>
  <c r="AE18" i="11"/>
  <c r="AF18" i="11"/>
  <c r="AG18" i="11"/>
  <c r="AH18" i="11"/>
  <c r="AI18" i="11"/>
  <c r="AJ18" i="11"/>
  <c r="AK18" i="11"/>
  <c r="AB9" i="11"/>
  <c r="AB10" i="11"/>
  <c r="AB11" i="11"/>
  <c r="AB12" i="11"/>
  <c r="AB13" i="11"/>
  <c r="AB14" i="11"/>
  <c r="AB15" i="11"/>
  <c r="AB16" i="11"/>
  <c r="AB17" i="11"/>
  <c r="AB18" i="11"/>
  <c r="P43" i="11" l="1"/>
  <c r="N43" i="11"/>
  <c r="P42" i="11"/>
  <c r="N42" i="11"/>
  <c r="P41" i="11"/>
  <c r="N41" i="11"/>
  <c r="P40" i="11"/>
  <c r="N40" i="11"/>
  <c r="P39" i="11"/>
  <c r="N39" i="11"/>
  <c r="P38" i="11"/>
  <c r="N38" i="11"/>
  <c r="P37" i="11"/>
  <c r="N37" i="11"/>
  <c r="P36" i="11"/>
  <c r="N36" i="11"/>
  <c r="P35" i="11"/>
  <c r="N35" i="11"/>
  <c r="P34" i="11"/>
  <c r="N34" i="11"/>
  <c r="P33" i="11"/>
  <c r="N33" i="11"/>
  <c r="C19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P43" i="10"/>
  <c r="N43" i="10"/>
  <c r="P42" i="10"/>
  <c r="N42" i="10"/>
  <c r="P41" i="10"/>
  <c r="N41" i="10"/>
  <c r="P40" i="10"/>
  <c r="N40" i="10"/>
  <c r="P39" i="10"/>
  <c r="N39" i="10"/>
  <c r="P38" i="10"/>
  <c r="N38" i="10"/>
  <c r="P37" i="10"/>
  <c r="N37" i="10"/>
  <c r="P36" i="10"/>
  <c r="N36" i="10"/>
  <c r="P35" i="10"/>
  <c r="N35" i="10"/>
  <c r="P34" i="10"/>
  <c r="N34" i="10"/>
  <c r="P33" i="10"/>
  <c r="N33" i="10"/>
  <c r="C19" i="10"/>
</calcChain>
</file>

<file path=xl/sharedStrings.xml><?xml version="1.0" encoding="utf-8"?>
<sst xmlns="http://schemas.openxmlformats.org/spreadsheetml/2006/main" count="46" uniqueCount="35">
  <si>
    <t>KARŞIYAKA MESLEKİ VE TEKNİK ANADOLU LİSESİ MÜDÜRLÜĞÜ</t>
  </si>
  <si>
    <t>DERSİN ADI:</t>
  </si>
  <si>
    <t>SINIF/ŞUBE:</t>
  </si>
  <si>
    <t>ADI SOYADI</t>
  </si>
  <si>
    <t>NO</t>
  </si>
  <si>
    <t>ÖĞRENCİDE GÖZLENECEK ÖZELLİKLER</t>
  </si>
  <si>
    <t>S.No</t>
  </si>
  <si>
    <t xml:space="preserve">Ders Öğretmeni </t>
  </si>
  <si>
    <t>İlgili Müdür Yardımcısı</t>
  </si>
  <si>
    <t>DEĞERLENDİRME GENEL TOPLAMI</t>
  </si>
  <si>
    <t>Derse aktif katılım</t>
  </si>
  <si>
    <t>Derse hazırlıklı gelmesi</t>
  </si>
  <si>
    <t>Verilen ödevleri yapması</t>
  </si>
  <si>
    <t>Sorgulama ve Problem çözümüne ulaşma</t>
  </si>
  <si>
    <t>Defterini temiz kullanması</t>
  </si>
  <si>
    <t>Arkadaşları ile ortak çalışması</t>
  </si>
  <si>
    <t>Okuduğunu anlama</t>
  </si>
  <si>
    <t>Örnek davranışlar sergileme</t>
  </si>
  <si>
    <t>Sınıf içerisinde sorumluluk alabilme.</t>
  </si>
  <si>
    <t>Devamsızlığa dikkat etme.</t>
  </si>
  <si>
    <t>Ödevin nasıl yapılacağını planlamıştır.</t>
  </si>
  <si>
    <t>Ödevi hazırlarken çeşitli kaynaklardan yararlanmıştır.</t>
  </si>
  <si>
    <t>Performans ödevinden çalışmak üzere seçilen konunun raporlaştırılmasında ulaşılan kaynaklardaki bilgilerden yeterince yararlanmıştır.</t>
  </si>
  <si>
    <t>Performan çalışmasında yer alan görsel materyallerle desteklenmiştir ve içeriği ile ilgili yeterli bilgiye sahiptir.</t>
  </si>
  <si>
    <t>Etkili sunum yapma.</t>
  </si>
  <si>
    <t>Ödevde kullanılan kaynaklar uygun biçimde yansıtılmıştır.</t>
  </si>
  <si>
    <t>Ortaya çıkan performans ödevi, konunun amacına uygundur.</t>
  </si>
  <si>
    <t>Araştırma yönü geliştirilmiş.</t>
  </si>
  <si>
    <t>Tertip, düzen, görsellik-yazı güzelliği</t>
  </si>
  <si>
    <t xml:space="preserve"> SINIF İÇİ GÖZLEMLENEN PERFORMANS ÖDEVİ DEĞERLENDİRME ÇİZELGESİ</t>
  </si>
  <si>
    <t>Sorulara cevap verebilme</t>
  </si>
  <si>
    <t>2023-2024 EĞİTİM ÖĞRETİM YILI</t>
  </si>
  <si>
    <t xml:space="preserve"> PERFORMANS ÖDEVİ DEĞERLENDİRME ÇİZELGESİ</t>
  </si>
  <si>
    <r>
      <rPr>
        <b/>
        <sz val="14"/>
        <color theme="1"/>
        <rFont val="Times New Roman"/>
        <family val="1"/>
        <charset val="162"/>
      </rPr>
      <t xml:space="preserve">NOT: </t>
    </r>
    <r>
      <rPr>
        <sz val="14"/>
        <color theme="1"/>
        <rFont val="Times New Roman"/>
        <family val="1"/>
        <charset val="162"/>
      </rPr>
      <t xml:space="preserve">Bu çizelge her iki dönemde her ders için doldurulacak, Ders Öğretmeni tarafından </t>
    </r>
    <r>
      <rPr>
        <b/>
        <sz val="14"/>
        <color theme="1"/>
        <rFont val="Times New Roman"/>
        <family val="1"/>
        <charset val="162"/>
      </rPr>
      <t>e-okulda BİRİNCİ PERFORMANS</t>
    </r>
    <r>
      <rPr>
        <sz val="14"/>
        <color theme="1"/>
        <rFont val="Times New Roman"/>
        <family val="1"/>
        <charset val="162"/>
      </rPr>
      <t xml:space="preserve"> olarak işlenecek, Ders Öğretmeni, ilgili Müdür Yardımcısı ve Okul Müdürüne imzalatılarak dönem sonlarında idareye arşive kaldırılmak üzere teslim edilecektir.</t>
    </r>
  </si>
  <si>
    <r>
      <rPr>
        <b/>
        <sz val="14"/>
        <color theme="1"/>
        <rFont val="Times New Roman"/>
        <family val="1"/>
        <charset val="162"/>
      </rPr>
      <t xml:space="preserve">NOT: </t>
    </r>
    <r>
      <rPr>
        <sz val="14"/>
        <color theme="1"/>
        <rFont val="Times New Roman"/>
        <family val="1"/>
        <charset val="162"/>
      </rPr>
      <t xml:space="preserve">Öğrencilere verilen performans görevi değerlendirmesinde kullanılacaktır. Her iki dönemde her ders için doldurulacak, Ders Öğretmeni tarafından </t>
    </r>
    <r>
      <rPr>
        <b/>
        <sz val="14"/>
        <color theme="1"/>
        <rFont val="Times New Roman"/>
        <family val="1"/>
        <charset val="162"/>
      </rPr>
      <t>E-Okula İKİNCİ PERFORMANS</t>
    </r>
    <r>
      <rPr>
        <sz val="14"/>
        <color theme="1"/>
        <rFont val="Times New Roman"/>
        <family val="1"/>
        <charset val="162"/>
      </rPr>
      <t xml:space="preserve"> olarak işlenecek, Ders Öğretmeni, İlğili Müdür Yardımcısına ve Okul Müdürüne imzalatılarak dönem sonlarında idareye arşive kaldırılmak üzere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</si>
</sst>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textRotation="90"/>
    </xf>
    <xf numFmtId="0" fontId="3" fillId="0" borderId="0" xfId="0" applyFont="1" applyBorder="1"/>
    <xf numFmtId="0" fontId="3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1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Fill="1" applyBorder="1"/>
    <xf numFmtId="0" fontId="4" fillId="0" borderId="0" xfId="0" applyFont="1" applyBorder="1"/>
    <xf numFmtId="0" fontId="9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2" fillId="0" borderId="6" xfId="0" applyFont="1" applyBorder="1" applyAlignment="1"/>
    <xf numFmtId="0" fontId="2" fillId="0" borderId="0" xfId="0" applyFont="1" applyBorder="1" applyAlignment="1"/>
    <xf numFmtId="0" fontId="3" fillId="0" borderId="8" xfId="0" applyFont="1" applyBorder="1"/>
    <xf numFmtId="0" fontId="0" fillId="0" borderId="9" xfId="0" applyBorder="1"/>
    <xf numFmtId="0" fontId="2" fillId="0" borderId="8" xfId="0" applyFont="1" applyBorder="1" applyAlignment="1">
      <alignment textRotation="90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11" xfId="0" applyBorder="1"/>
    <xf numFmtId="0" fontId="0" fillId="0" borderId="12" xfId="0" applyBorder="1"/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tabSelected="1" zoomScale="80" zoomScaleNormal="80" workbookViewId="0">
      <selection activeCell="E56" sqref="E56"/>
    </sheetView>
  </sheetViews>
  <sheetFormatPr defaultRowHeight="15"/>
  <cols>
    <col min="1" max="1" width="4.5703125" customWidth="1"/>
    <col min="2" max="2" width="46.5703125" customWidth="1"/>
    <col min="3" max="3" width="4.42578125" bestFit="1" customWidth="1"/>
    <col min="4" max="4" width="7.28515625" customWidth="1"/>
    <col min="5" max="36" width="5.28515625" customWidth="1"/>
    <col min="37" max="37" width="5.28515625" style="1" customWidth="1"/>
    <col min="38" max="43" width="5.28515625" customWidth="1"/>
  </cols>
  <sheetData>
    <row r="1" spans="1:43" ht="35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ht="35.1" customHeight="1" thickBot="1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</row>
    <row r="3" spans="1:43" ht="35.1" customHeight="1">
      <c r="A3" s="42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4"/>
    </row>
    <row r="4" spans="1:43" ht="9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1"/>
      <c r="AC4" s="1"/>
      <c r="AD4" s="1"/>
      <c r="AE4" s="1"/>
      <c r="AF4" s="1"/>
      <c r="AG4" s="1"/>
      <c r="AH4" s="1"/>
      <c r="AI4" s="1"/>
      <c r="AJ4" s="1"/>
      <c r="AL4" s="1"/>
      <c r="AM4" s="1"/>
      <c r="AN4" s="1"/>
      <c r="AO4" s="1"/>
      <c r="AP4" s="1"/>
      <c r="AQ4" s="24"/>
    </row>
    <row r="5" spans="1:43" ht="26.1" customHeight="1">
      <c r="A5" s="25" t="s">
        <v>1</v>
      </c>
      <c r="B5" s="26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1"/>
      <c r="AE5" s="1"/>
      <c r="AF5" s="1"/>
      <c r="AG5" s="1"/>
      <c r="AH5" s="1"/>
      <c r="AI5" s="1"/>
      <c r="AJ5" s="1"/>
      <c r="AL5" s="1"/>
      <c r="AM5" s="1"/>
      <c r="AN5" s="1"/>
      <c r="AO5" s="1"/>
      <c r="AP5" s="1"/>
      <c r="AQ5" s="24"/>
    </row>
    <row r="6" spans="1:43" ht="26.1" customHeight="1">
      <c r="A6" s="25" t="s">
        <v>2</v>
      </c>
      <c r="B6" s="26"/>
      <c r="C6" s="5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1"/>
      <c r="AE6" s="1"/>
      <c r="AF6" s="1"/>
      <c r="AG6" s="1"/>
      <c r="AH6" s="1"/>
      <c r="AI6" s="1"/>
      <c r="AJ6" s="1"/>
      <c r="AL6" s="1"/>
      <c r="AM6" s="1"/>
      <c r="AN6" s="1"/>
      <c r="AO6" s="1"/>
      <c r="AP6" s="1"/>
      <c r="AQ6" s="24"/>
    </row>
    <row r="7" spans="1:43" ht="141.75" customHeight="1">
      <c r="A7" s="27"/>
      <c r="B7" s="51" t="s">
        <v>5</v>
      </c>
      <c r="C7" s="2" t="s">
        <v>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8"/>
      <c r="AM7" s="18"/>
      <c r="AN7" s="18"/>
      <c r="AO7" s="18"/>
      <c r="AP7" s="18"/>
      <c r="AQ7" s="28"/>
    </row>
    <row r="8" spans="1:43" ht="38.25" customHeight="1">
      <c r="A8" s="29" t="s">
        <v>6</v>
      </c>
      <c r="B8" s="51"/>
      <c r="C8" s="2" t="s">
        <v>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8"/>
      <c r="AM8" s="18"/>
      <c r="AN8" s="18"/>
      <c r="AO8" s="18"/>
      <c r="AP8" s="18"/>
      <c r="AQ8" s="28"/>
    </row>
    <row r="9" spans="1:43" ht="45" customHeight="1">
      <c r="A9" s="30">
        <v>1</v>
      </c>
      <c r="B9" s="7" t="s">
        <v>10</v>
      </c>
      <c r="C9" s="5">
        <v>10</v>
      </c>
      <c r="D9" s="5" t="e">
        <f>VLOOKUP(D19,$C$33:$M$43,2,1)</f>
        <v>#N/A</v>
      </c>
      <c r="E9" s="5" t="e">
        <f t="shared" ref="E9:AQ9" si="0">VLOOKUP(E19,$C$33:$M$43,2,1)</f>
        <v>#N/A</v>
      </c>
      <c r="F9" s="5" t="e">
        <f t="shared" si="0"/>
        <v>#N/A</v>
      </c>
      <c r="G9" s="5" t="e">
        <f t="shared" si="0"/>
        <v>#N/A</v>
      </c>
      <c r="H9" s="5" t="e">
        <f t="shared" si="0"/>
        <v>#N/A</v>
      </c>
      <c r="I9" s="5" t="e">
        <f t="shared" si="0"/>
        <v>#N/A</v>
      </c>
      <c r="J9" s="5" t="e">
        <f t="shared" si="0"/>
        <v>#N/A</v>
      </c>
      <c r="K9" s="5" t="e">
        <f t="shared" si="0"/>
        <v>#N/A</v>
      </c>
      <c r="L9" s="5" t="e">
        <f t="shared" si="0"/>
        <v>#N/A</v>
      </c>
      <c r="M9" s="5" t="e">
        <f t="shared" si="0"/>
        <v>#N/A</v>
      </c>
      <c r="N9" s="5" t="e">
        <f t="shared" si="0"/>
        <v>#N/A</v>
      </c>
      <c r="O9" s="5" t="e">
        <f t="shared" si="0"/>
        <v>#N/A</v>
      </c>
      <c r="P9" s="5" t="e">
        <f t="shared" si="0"/>
        <v>#N/A</v>
      </c>
      <c r="Q9" s="5" t="e">
        <f t="shared" si="0"/>
        <v>#N/A</v>
      </c>
      <c r="R9" s="5" t="e">
        <f t="shared" si="0"/>
        <v>#N/A</v>
      </c>
      <c r="S9" s="5" t="e">
        <f t="shared" si="0"/>
        <v>#N/A</v>
      </c>
      <c r="T9" s="5" t="e">
        <f t="shared" si="0"/>
        <v>#N/A</v>
      </c>
      <c r="U9" s="5" t="e">
        <f t="shared" si="0"/>
        <v>#N/A</v>
      </c>
      <c r="V9" s="5" t="e">
        <f t="shared" si="0"/>
        <v>#N/A</v>
      </c>
      <c r="W9" s="5" t="e">
        <f t="shared" si="0"/>
        <v>#N/A</v>
      </c>
      <c r="X9" s="5" t="e">
        <f t="shared" si="0"/>
        <v>#N/A</v>
      </c>
      <c r="Y9" s="5" t="e">
        <f t="shared" si="0"/>
        <v>#N/A</v>
      </c>
      <c r="Z9" s="5" t="e">
        <f t="shared" si="0"/>
        <v>#N/A</v>
      </c>
      <c r="AA9" s="5" t="e">
        <f t="shared" si="0"/>
        <v>#N/A</v>
      </c>
      <c r="AB9" s="5" t="e">
        <f t="shared" si="0"/>
        <v>#N/A</v>
      </c>
      <c r="AC9" s="5" t="e">
        <f t="shared" si="0"/>
        <v>#N/A</v>
      </c>
      <c r="AD9" s="5" t="e">
        <f t="shared" si="0"/>
        <v>#N/A</v>
      </c>
      <c r="AE9" s="5" t="e">
        <f t="shared" si="0"/>
        <v>#N/A</v>
      </c>
      <c r="AF9" s="5" t="e">
        <f t="shared" si="0"/>
        <v>#N/A</v>
      </c>
      <c r="AG9" s="5" t="e">
        <f t="shared" si="0"/>
        <v>#N/A</v>
      </c>
      <c r="AH9" s="5" t="e">
        <f t="shared" si="0"/>
        <v>#N/A</v>
      </c>
      <c r="AI9" s="5" t="e">
        <f t="shared" si="0"/>
        <v>#N/A</v>
      </c>
      <c r="AJ9" s="5" t="e">
        <f t="shared" si="0"/>
        <v>#N/A</v>
      </c>
      <c r="AK9" s="5" t="e">
        <f t="shared" si="0"/>
        <v>#N/A</v>
      </c>
      <c r="AL9" s="5" t="e">
        <f t="shared" si="0"/>
        <v>#N/A</v>
      </c>
      <c r="AM9" s="5" t="e">
        <f t="shared" si="0"/>
        <v>#N/A</v>
      </c>
      <c r="AN9" s="5" t="e">
        <f t="shared" si="0"/>
        <v>#N/A</v>
      </c>
      <c r="AO9" s="5" t="e">
        <f t="shared" si="0"/>
        <v>#N/A</v>
      </c>
      <c r="AP9" s="5" t="e">
        <f t="shared" si="0"/>
        <v>#N/A</v>
      </c>
      <c r="AQ9" s="5" t="e">
        <f t="shared" si="0"/>
        <v>#N/A</v>
      </c>
    </row>
    <row r="10" spans="1:43" ht="45" customHeight="1">
      <c r="A10" s="30">
        <v>2</v>
      </c>
      <c r="B10" s="8" t="s">
        <v>11</v>
      </c>
      <c r="C10" s="5">
        <v>10</v>
      </c>
      <c r="D10" s="5" t="e">
        <f>VLOOKUP(D19,$C$33:$M$43,3,1)</f>
        <v>#N/A</v>
      </c>
      <c r="E10" s="5" t="e">
        <f t="shared" ref="E10:AQ10" si="1">VLOOKUP(E19,$C$33:$M$43,3,1)</f>
        <v>#N/A</v>
      </c>
      <c r="F10" s="5" t="e">
        <f t="shared" si="1"/>
        <v>#N/A</v>
      </c>
      <c r="G10" s="5" t="e">
        <f t="shared" si="1"/>
        <v>#N/A</v>
      </c>
      <c r="H10" s="5" t="e">
        <f t="shared" si="1"/>
        <v>#N/A</v>
      </c>
      <c r="I10" s="5" t="e">
        <f t="shared" si="1"/>
        <v>#N/A</v>
      </c>
      <c r="J10" s="5" t="e">
        <f t="shared" si="1"/>
        <v>#N/A</v>
      </c>
      <c r="K10" s="5" t="e">
        <f t="shared" si="1"/>
        <v>#N/A</v>
      </c>
      <c r="L10" s="5" t="e">
        <f t="shared" si="1"/>
        <v>#N/A</v>
      </c>
      <c r="M10" s="5" t="e">
        <f t="shared" si="1"/>
        <v>#N/A</v>
      </c>
      <c r="N10" s="5" t="e">
        <f t="shared" si="1"/>
        <v>#N/A</v>
      </c>
      <c r="O10" s="5" t="e">
        <f t="shared" si="1"/>
        <v>#N/A</v>
      </c>
      <c r="P10" s="5" t="e">
        <f t="shared" si="1"/>
        <v>#N/A</v>
      </c>
      <c r="Q10" s="5" t="e">
        <f t="shared" si="1"/>
        <v>#N/A</v>
      </c>
      <c r="R10" s="5" t="e">
        <f t="shared" si="1"/>
        <v>#N/A</v>
      </c>
      <c r="S10" s="5" t="e">
        <f t="shared" si="1"/>
        <v>#N/A</v>
      </c>
      <c r="T10" s="5" t="e">
        <f t="shared" si="1"/>
        <v>#N/A</v>
      </c>
      <c r="U10" s="5" t="e">
        <f t="shared" si="1"/>
        <v>#N/A</v>
      </c>
      <c r="V10" s="5" t="e">
        <f t="shared" si="1"/>
        <v>#N/A</v>
      </c>
      <c r="W10" s="5" t="e">
        <f t="shared" si="1"/>
        <v>#N/A</v>
      </c>
      <c r="X10" s="5" t="e">
        <f t="shared" si="1"/>
        <v>#N/A</v>
      </c>
      <c r="Y10" s="5" t="e">
        <f t="shared" si="1"/>
        <v>#N/A</v>
      </c>
      <c r="Z10" s="5" t="e">
        <f t="shared" si="1"/>
        <v>#N/A</v>
      </c>
      <c r="AA10" s="5" t="e">
        <f t="shared" si="1"/>
        <v>#N/A</v>
      </c>
      <c r="AB10" s="5" t="e">
        <f t="shared" si="1"/>
        <v>#N/A</v>
      </c>
      <c r="AC10" s="5" t="e">
        <f t="shared" si="1"/>
        <v>#N/A</v>
      </c>
      <c r="AD10" s="5" t="e">
        <f t="shared" si="1"/>
        <v>#N/A</v>
      </c>
      <c r="AE10" s="5" t="e">
        <f t="shared" si="1"/>
        <v>#N/A</v>
      </c>
      <c r="AF10" s="5" t="e">
        <f t="shared" si="1"/>
        <v>#N/A</v>
      </c>
      <c r="AG10" s="5" t="e">
        <f t="shared" si="1"/>
        <v>#N/A</v>
      </c>
      <c r="AH10" s="5" t="e">
        <f t="shared" si="1"/>
        <v>#N/A</v>
      </c>
      <c r="AI10" s="5" t="e">
        <f t="shared" si="1"/>
        <v>#N/A</v>
      </c>
      <c r="AJ10" s="5" t="e">
        <f t="shared" si="1"/>
        <v>#N/A</v>
      </c>
      <c r="AK10" s="5" t="e">
        <f t="shared" si="1"/>
        <v>#N/A</v>
      </c>
      <c r="AL10" s="5" t="e">
        <f t="shared" si="1"/>
        <v>#N/A</v>
      </c>
      <c r="AM10" s="5" t="e">
        <f t="shared" si="1"/>
        <v>#N/A</v>
      </c>
      <c r="AN10" s="5" t="e">
        <f t="shared" si="1"/>
        <v>#N/A</v>
      </c>
      <c r="AO10" s="5" t="e">
        <f t="shared" si="1"/>
        <v>#N/A</v>
      </c>
      <c r="AP10" s="5" t="e">
        <f t="shared" si="1"/>
        <v>#N/A</v>
      </c>
      <c r="AQ10" s="5" t="e">
        <f t="shared" si="1"/>
        <v>#N/A</v>
      </c>
    </row>
    <row r="11" spans="1:43" ht="45" customHeight="1">
      <c r="A11" s="30">
        <v>3</v>
      </c>
      <c r="B11" s="8" t="s">
        <v>12</v>
      </c>
      <c r="C11" s="5">
        <v>10</v>
      </c>
      <c r="D11" s="5" t="e">
        <f>VLOOKUP(D19,$C$33:$M$43,4,1)</f>
        <v>#N/A</v>
      </c>
      <c r="E11" s="5" t="e">
        <f t="shared" ref="E11:AQ11" si="2">VLOOKUP(E19,$C$33:$M$43,4,1)</f>
        <v>#N/A</v>
      </c>
      <c r="F11" s="5" t="e">
        <f t="shared" si="2"/>
        <v>#N/A</v>
      </c>
      <c r="G11" s="5" t="e">
        <f t="shared" si="2"/>
        <v>#N/A</v>
      </c>
      <c r="H11" s="5" t="e">
        <f t="shared" si="2"/>
        <v>#N/A</v>
      </c>
      <c r="I11" s="5" t="e">
        <f t="shared" si="2"/>
        <v>#N/A</v>
      </c>
      <c r="J11" s="5" t="e">
        <f t="shared" si="2"/>
        <v>#N/A</v>
      </c>
      <c r="K11" s="5" t="e">
        <f t="shared" si="2"/>
        <v>#N/A</v>
      </c>
      <c r="L11" s="5" t="e">
        <f t="shared" si="2"/>
        <v>#N/A</v>
      </c>
      <c r="M11" s="5" t="e">
        <f t="shared" si="2"/>
        <v>#N/A</v>
      </c>
      <c r="N11" s="5" t="e">
        <f t="shared" si="2"/>
        <v>#N/A</v>
      </c>
      <c r="O11" s="5" t="e">
        <f t="shared" si="2"/>
        <v>#N/A</v>
      </c>
      <c r="P11" s="5" t="e">
        <f t="shared" si="2"/>
        <v>#N/A</v>
      </c>
      <c r="Q11" s="5" t="e">
        <f t="shared" si="2"/>
        <v>#N/A</v>
      </c>
      <c r="R11" s="5" t="e">
        <f t="shared" si="2"/>
        <v>#N/A</v>
      </c>
      <c r="S11" s="5" t="e">
        <f t="shared" si="2"/>
        <v>#N/A</v>
      </c>
      <c r="T11" s="5" t="e">
        <f t="shared" si="2"/>
        <v>#N/A</v>
      </c>
      <c r="U11" s="5" t="e">
        <f t="shared" si="2"/>
        <v>#N/A</v>
      </c>
      <c r="V11" s="5" t="e">
        <f t="shared" si="2"/>
        <v>#N/A</v>
      </c>
      <c r="W11" s="5" t="e">
        <f t="shared" si="2"/>
        <v>#N/A</v>
      </c>
      <c r="X11" s="5" t="e">
        <f t="shared" si="2"/>
        <v>#N/A</v>
      </c>
      <c r="Y11" s="5" t="e">
        <f t="shared" si="2"/>
        <v>#N/A</v>
      </c>
      <c r="Z11" s="5" t="e">
        <f t="shared" si="2"/>
        <v>#N/A</v>
      </c>
      <c r="AA11" s="5" t="e">
        <f t="shared" si="2"/>
        <v>#N/A</v>
      </c>
      <c r="AB11" s="5" t="e">
        <f t="shared" si="2"/>
        <v>#N/A</v>
      </c>
      <c r="AC11" s="5" t="e">
        <f t="shared" si="2"/>
        <v>#N/A</v>
      </c>
      <c r="AD11" s="5" t="e">
        <f t="shared" si="2"/>
        <v>#N/A</v>
      </c>
      <c r="AE11" s="5" t="e">
        <f t="shared" si="2"/>
        <v>#N/A</v>
      </c>
      <c r="AF11" s="5" t="e">
        <f t="shared" si="2"/>
        <v>#N/A</v>
      </c>
      <c r="AG11" s="5" t="e">
        <f t="shared" si="2"/>
        <v>#N/A</v>
      </c>
      <c r="AH11" s="5" t="e">
        <f t="shared" si="2"/>
        <v>#N/A</v>
      </c>
      <c r="AI11" s="5" t="e">
        <f t="shared" si="2"/>
        <v>#N/A</v>
      </c>
      <c r="AJ11" s="5" t="e">
        <f t="shared" si="2"/>
        <v>#N/A</v>
      </c>
      <c r="AK11" s="5" t="e">
        <f t="shared" si="2"/>
        <v>#N/A</v>
      </c>
      <c r="AL11" s="5" t="e">
        <f t="shared" si="2"/>
        <v>#N/A</v>
      </c>
      <c r="AM11" s="5" t="e">
        <f t="shared" si="2"/>
        <v>#N/A</v>
      </c>
      <c r="AN11" s="5" t="e">
        <f t="shared" si="2"/>
        <v>#N/A</v>
      </c>
      <c r="AO11" s="5" t="e">
        <f t="shared" si="2"/>
        <v>#N/A</v>
      </c>
      <c r="AP11" s="5" t="e">
        <f t="shared" si="2"/>
        <v>#N/A</v>
      </c>
      <c r="AQ11" s="5" t="e">
        <f t="shared" si="2"/>
        <v>#N/A</v>
      </c>
    </row>
    <row r="12" spans="1:43" ht="45" customHeight="1">
      <c r="A12" s="30">
        <v>4</v>
      </c>
      <c r="B12" s="8" t="s">
        <v>13</v>
      </c>
      <c r="C12" s="5">
        <v>10</v>
      </c>
      <c r="D12" s="5" t="e">
        <f>VLOOKUP(D19,$C$33:$M$43,5,1)</f>
        <v>#N/A</v>
      </c>
      <c r="E12" s="5" t="e">
        <f t="shared" ref="E12:AQ12" si="3">VLOOKUP(E19,$C$33:$M$43,5,1)</f>
        <v>#N/A</v>
      </c>
      <c r="F12" s="5" t="e">
        <f t="shared" si="3"/>
        <v>#N/A</v>
      </c>
      <c r="G12" s="5" t="e">
        <f t="shared" si="3"/>
        <v>#N/A</v>
      </c>
      <c r="H12" s="5" t="e">
        <f t="shared" si="3"/>
        <v>#N/A</v>
      </c>
      <c r="I12" s="5" t="e">
        <f t="shared" si="3"/>
        <v>#N/A</v>
      </c>
      <c r="J12" s="5" t="e">
        <f t="shared" si="3"/>
        <v>#N/A</v>
      </c>
      <c r="K12" s="5" t="e">
        <f t="shared" si="3"/>
        <v>#N/A</v>
      </c>
      <c r="L12" s="5" t="e">
        <f t="shared" si="3"/>
        <v>#N/A</v>
      </c>
      <c r="M12" s="5" t="e">
        <f t="shared" si="3"/>
        <v>#N/A</v>
      </c>
      <c r="N12" s="5" t="e">
        <f t="shared" si="3"/>
        <v>#N/A</v>
      </c>
      <c r="O12" s="5" t="e">
        <f t="shared" si="3"/>
        <v>#N/A</v>
      </c>
      <c r="P12" s="5" t="e">
        <f t="shared" si="3"/>
        <v>#N/A</v>
      </c>
      <c r="Q12" s="5" t="e">
        <f t="shared" si="3"/>
        <v>#N/A</v>
      </c>
      <c r="R12" s="5" t="e">
        <f t="shared" si="3"/>
        <v>#N/A</v>
      </c>
      <c r="S12" s="5" t="e">
        <f t="shared" si="3"/>
        <v>#N/A</v>
      </c>
      <c r="T12" s="5" t="e">
        <f t="shared" si="3"/>
        <v>#N/A</v>
      </c>
      <c r="U12" s="5" t="e">
        <f t="shared" si="3"/>
        <v>#N/A</v>
      </c>
      <c r="V12" s="5" t="e">
        <f t="shared" si="3"/>
        <v>#N/A</v>
      </c>
      <c r="W12" s="5" t="e">
        <f t="shared" si="3"/>
        <v>#N/A</v>
      </c>
      <c r="X12" s="5" t="e">
        <f t="shared" si="3"/>
        <v>#N/A</v>
      </c>
      <c r="Y12" s="5" t="e">
        <f t="shared" si="3"/>
        <v>#N/A</v>
      </c>
      <c r="Z12" s="5" t="e">
        <f t="shared" si="3"/>
        <v>#N/A</v>
      </c>
      <c r="AA12" s="5" t="e">
        <f t="shared" si="3"/>
        <v>#N/A</v>
      </c>
      <c r="AB12" s="5" t="e">
        <f t="shared" si="3"/>
        <v>#N/A</v>
      </c>
      <c r="AC12" s="5" t="e">
        <f t="shared" si="3"/>
        <v>#N/A</v>
      </c>
      <c r="AD12" s="5" t="e">
        <f t="shared" si="3"/>
        <v>#N/A</v>
      </c>
      <c r="AE12" s="5" t="e">
        <f t="shared" si="3"/>
        <v>#N/A</v>
      </c>
      <c r="AF12" s="5" t="e">
        <f t="shared" si="3"/>
        <v>#N/A</v>
      </c>
      <c r="AG12" s="5" t="e">
        <f t="shared" si="3"/>
        <v>#N/A</v>
      </c>
      <c r="AH12" s="5" t="e">
        <f t="shared" si="3"/>
        <v>#N/A</v>
      </c>
      <c r="AI12" s="5" t="e">
        <f t="shared" si="3"/>
        <v>#N/A</v>
      </c>
      <c r="AJ12" s="5" t="e">
        <f t="shared" si="3"/>
        <v>#N/A</v>
      </c>
      <c r="AK12" s="5" t="e">
        <f t="shared" si="3"/>
        <v>#N/A</v>
      </c>
      <c r="AL12" s="5" t="e">
        <f t="shared" si="3"/>
        <v>#N/A</v>
      </c>
      <c r="AM12" s="5" t="e">
        <f t="shared" si="3"/>
        <v>#N/A</v>
      </c>
      <c r="AN12" s="5" t="e">
        <f t="shared" si="3"/>
        <v>#N/A</v>
      </c>
      <c r="AO12" s="5" t="e">
        <f t="shared" si="3"/>
        <v>#N/A</v>
      </c>
      <c r="AP12" s="5" t="e">
        <f t="shared" si="3"/>
        <v>#N/A</v>
      </c>
      <c r="AQ12" s="5" t="e">
        <f t="shared" si="3"/>
        <v>#N/A</v>
      </c>
    </row>
    <row r="13" spans="1:43" ht="45" customHeight="1">
      <c r="A13" s="30">
        <v>5</v>
      </c>
      <c r="B13" s="8" t="s">
        <v>14</v>
      </c>
      <c r="C13" s="5">
        <v>10</v>
      </c>
      <c r="D13" s="5" t="e">
        <f>VLOOKUP(D19,$C$33:$M$43,6,1)</f>
        <v>#N/A</v>
      </c>
      <c r="E13" s="5" t="e">
        <f t="shared" ref="E13:AQ13" si="4">VLOOKUP(E19,$C$33:$M$43,6,1)</f>
        <v>#N/A</v>
      </c>
      <c r="F13" s="5" t="e">
        <f t="shared" si="4"/>
        <v>#N/A</v>
      </c>
      <c r="G13" s="5" t="e">
        <f t="shared" si="4"/>
        <v>#N/A</v>
      </c>
      <c r="H13" s="5" t="e">
        <f t="shared" si="4"/>
        <v>#N/A</v>
      </c>
      <c r="I13" s="5" t="e">
        <f t="shared" si="4"/>
        <v>#N/A</v>
      </c>
      <c r="J13" s="5" t="e">
        <f t="shared" si="4"/>
        <v>#N/A</v>
      </c>
      <c r="K13" s="5" t="e">
        <f t="shared" si="4"/>
        <v>#N/A</v>
      </c>
      <c r="L13" s="5" t="e">
        <f t="shared" si="4"/>
        <v>#N/A</v>
      </c>
      <c r="M13" s="5" t="e">
        <f t="shared" si="4"/>
        <v>#N/A</v>
      </c>
      <c r="N13" s="5" t="e">
        <f t="shared" si="4"/>
        <v>#N/A</v>
      </c>
      <c r="O13" s="5" t="e">
        <f t="shared" si="4"/>
        <v>#N/A</v>
      </c>
      <c r="P13" s="5" t="e">
        <f t="shared" si="4"/>
        <v>#N/A</v>
      </c>
      <c r="Q13" s="5" t="e">
        <f t="shared" si="4"/>
        <v>#N/A</v>
      </c>
      <c r="R13" s="5" t="e">
        <f t="shared" si="4"/>
        <v>#N/A</v>
      </c>
      <c r="S13" s="5" t="e">
        <f t="shared" si="4"/>
        <v>#N/A</v>
      </c>
      <c r="T13" s="5" t="e">
        <f t="shared" si="4"/>
        <v>#N/A</v>
      </c>
      <c r="U13" s="5" t="e">
        <f t="shared" si="4"/>
        <v>#N/A</v>
      </c>
      <c r="V13" s="5" t="e">
        <f t="shared" si="4"/>
        <v>#N/A</v>
      </c>
      <c r="W13" s="5" t="e">
        <f t="shared" si="4"/>
        <v>#N/A</v>
      </c>
      <c r="X13" s="5" t="e">
        <f t="shared" si="4"/>
        <v>#N/A</v>
      </c>
      <c r="Y13" s="5" t="e">
        <f t="shared" si="4"/>
        <v>#N/A</v>
      </c>
      <c r="Z13" s="5" t="e">
        <f t="shared" si="4"/>
        <v>#N/A</v>
      </c>
      <c r="AA13" s="5" t="e">
        <f t="shared" si="4"/>
        <v>#N/A</v>
      </c>
      <c r="AB13" s="5" t="e">
        <f t="shared" si="4"/>
        <v>#N/A</v>
      </c>
      <c r="AC13" s="5" t="e">
        <f t="shared" si="4"/>
        <v>#N/A</v>
      </c>
      <c r="AD13" s="5" t="e">
        <f t="shared" si="4"/>
        <v>#N/A</v>
      </c>
      <c r="AE13" s="5" t="e">
        <f t="shared" si="4"/>
        <v>#N/A</v>
      </c>
      <c r="AF13" s="5" t="e">
        <f t="shared" si="4"/>
        <v>#N/A</v>
      </c>
      <c r="AG13" s="5" t="e">
        <f t="shared" si="4"/>
        <v>#N/A</v>
      </c>
      <c r="AH13" s="5" t="e">
        <f t="shared" si="4"/>
        <v>#N/A</v>
      </c>
      <c r="AI13" s="5" t="e">
        <f t="shared" si="4"/>
        <v>#N/A</v>
      </c>
      <c r="AJ13" s="5" t="e">
        <f t="shared" si="4"/>
        <v>#N/A</v>
      </c>
      <c r="AK13" s="5" t="e">
        <f t="shared" si="4"/>
        <v>#N/A</v>
      </c>
      <c r="AL13" s="5" t="e">
        <f t="shared" si="4"/>
        <v>#N/A</v>
      </c>
      <c r="AM13" s="5" t="e">
        <f t="shared" si="4"/>
        <v>#N/A</v>
      </c>
      <c r="AN13" s="5" t="e">
        <f t="shared" si="4"/>
        <v>#N/A</v>
      </c>
      <c r="AO13" s="5" t="e">
        <f t="shared" si="4"/>
        <v>#N/A</v>
      </c>
      <c r="AP13" s="5" t="e">
        <f t="shared" si="4"/>
        <v>#N/A</v>
      </c>
      <c r="AQ13" s="5" t="e">
        <f t="shared" si="4"/>
        <v>#N/A</v>
      </c>
    </row>
    <row r="14" spans="1:43" ht="45" customHeight="1">
      <c r="A14" s="30">
        <v>6</v>
      </c>
      <c r="B14" s="8" t="s">
        <v>15</v>
      </c>
      <c r="C14" s="5">
        <v>10</v>
      </c>
      <c r="D14" s="5" t="e">
        <f>VLOOKUP(D19,$C$33:$M$43,7,1)</f>
        <v>#N/A</v>
      </c>
      <c r="E14" s="5" t="e">
        <f t="shared" ref="E14:AQ14" si="5">VLOOKUP(E19,$C$33:$M$43,7,1)</f>
        <v>#N/A</v>
      </c>
      <c r="F14" s="5" t="e">
        <f t="shared" si="5"/>
        <v>#N/A</v>
      </c>
      <c r="G14" s="5" t="e">
        <f t="shared" si="5"/>
        <v>#N/A</v>
      </c>
      <c r="H14" s="5" t="e">
        <f t="shared" si="5"/>
        <v>#N/A</v>
      </c>
      <c r="I14" s="5" t="e">
        <f t="shared" si="5"/>
        <v>#N/A</v>
      </c>
      <c r="J14" s="5" t="e">
        <f t="shared" si="5"/>
        <v>#N/A</v>
      </c>
      <c r="K14" s="5" t="e">
        <f t="shared" si="5"/>
        <v>#N/A</v>
      </c>
      <c r="L14" s="5" t="e">
        <f t="shared" si="5"/>
        <v>#N/A</v>
      </c>
      <c r="M14" s="5" t="e">
        <f t="shared" si="5"/>
        <v>#N/A</v>
      </c>
      <c r="N14" s="5" t="e">
        <f t="shared" si="5"/>
        <v>#N/A</v>
      </c>
      <c r="O14" s="5" t="e">
        <f t="shared" si="5"/>
        <v>#N/A</v>
      </c>
      <c r="P14" s="5" t="e">
        <f t="shared" si="5"/>
        <v>#N/A</v>
      </c>
      <c r="Q14" s="5" t="e">
        <f t="shared" si="5"/>
        <v>#N/A</v>
      </c>
      <c r="R14" s="5" t="e">
        <f t="shared" si="5"/>
        <v>#N/A</v>
      </c>
      <c r="S14" s="5" t="e">
        <f t="shared" si="5"/>
        <v>#N/A</v>
      </c>
      <c r="T14" s="5" t="e">
        <f t="shared" si="5"/>
        <v>#N/A</v>
      </c>
      <c r="U14" s="5" t="e">
        <f t="shared" si="5"/>
        <v>#N/A</v>
      </c>
      <c r="V14" s="5" t="e">
        <f t="shared" si="5"/>
        <v>#N/A</v>
      </c>
      <c r="W14" s="5" t="e">
        <f t="shared" si="5"/>
        <v>#N/A</v>
      </c>
      <c r="X14" s="5" t="e">
        <f t="shared" si="5"/>
        <v>#N/A</v>
      </c>
      <c r="Y14" s="5" t="e">
        <f t="shared" si="5"/>
        <v>#N/A</v>
      </c>
      <c r="Z14" s="5" t="e">
        <f t="shared" si="5"/>
        <v>#N/A</v>
      </c>
      <c r="AA14" s="5" t="e">
        <f t="shared" si="5"/>
        <v>#N/A</v>
      </c>
      <c r="AB14" s="5" t="e">
        <f t="shared" si="5"/>
        <v>#N/A</v>
      </c>
      <c r="AC14" s="5" t="e">
        <f t="shared" si="5"/>
        <v>#N/A</v>
      </c>
      <c r="AD14" s="5" t="e">
        <f t="shared" si="5"/>
        <v>#N/A</v>
      </c>
      <c r="AE14" s="5" t="e">
        <f t="shared" si="5"/>
        <v>#N/A</v>
      </c>
      <c r="AF14" s="5" t="e">
        <f t="shared" si="5"/>
        <v>#N/A</v>
      </c>
      <c r="AG14" s="5" t="e">
        <f t="shared" si="5"/>
        <v>#N/A</v>
      </c>
      <c r="AH14" s="5" t="e">
        <f t="shared" si="5"/>
        <v>#N/A</v>
      </c>
      <c r="AI14" s="5" t="e">
        <f t="shared" si="5"/>
        <v>#N/A</v>
      </c>
      <c r="AJ14" s="5" t="e">
        <f t="shared" si="5"/>
        <v>#N/A</v>
      </c>
      <c r="AK14" s="5" t="e">
        <f t="shared" si="5"/>
        <v>#N/A</v>
      </c>
      <c r="AL14" s="5" t="e">
        <f t="shared" si="5"/>
        <v>#N/A</v>
      </c>
      <c r="AM14" s="5" t="e">
        <f t="shared" si="5"/>
        <v>#N/A</v>
      </c>
      <c r="AN14" s="5" t="e">
        <f t="shared" si="5"/>
        <v>#N/A</v>
      </c>
      <c r="AO14" s="5" t="e">
        <f t="shared" si="5"/>
        <v>#N/A</v>
      </c>
      <c r="AP14" s="5" t="e">
        <f t="shared" si="5"/>
        <v>#N/A</v>
      </c>
      <c r="AQ14" s="5" t="e">
        <f t="shared" si="5"/>
        <v>#N/A</v>
      </c>
    </row>
    <row r="15" spans="1:43" ht="45" customHeight="1">
      <c r="A15" s="30">
        <v>7</v>
      </c>
      <c r="B15" s="8" t="s">
        <v>16</v>
      </c>
      <c r="C15" s="5">
        <v>10</v>
      </c>
      <c r="D15" s="5" t="e">
        <f>VLOOKUP(D19,$C$33:$M$43,8,1)</f>
        <v>#N/A</v>
      </c>
      <c r="E15" s="5" t="e">
        <f t="shared" ref="E15:AQ15" si="6">VLOOKUP(E19,$C$33:$M$43,8,1)</f>
        <v>#N/A</v>
      </c>
      <c r="F15" s="5" t="e">
        <f t="shared" si="6"/>
        <v>#N/A</v>
      </c>
      <c r="G15" s="5" t="e">
        <f t="shared" si="6"/>
        <v>#N/A</v>
      </c>
      <c r="H15" s="5" t="e">
        <f t="shared" si="6"/>
        <v>#N/A</v>
      </c>
      <c r="I15" s="5" t="e">
        <f t="shared" si="6"/>
        <v>#N/A</v>
      </c>
      <c r="J15" s="5" t="e">
        <f t="shared" si="6"/>
        <v>#N/A</v>
      </c>
      <c r="K15" s="5" t="e">
        <f t="shared" si="6"/>
        <v>#N/A</v>
      </c>
      <c r="L15" s="5" t="e">
        <f t="shared" si="6"/>
        <v>#N/A</v>
      </c>
      <c r="M15" s="5" t="e">
        <f t="shared" si="6"/>
        <v>#N/A</v>
      </c>
      <c r="N15" s="5" t="e">
        <f t="shared" si="6"/>
        <v>#N/A</v>
      </c>
      <c r="O15" s="5" t="e">
        <f t="shared" si="6"/>
        <v>#N/A</v>
      </c>
      <c r="P15" s="5" t="e">
        <f t="shared" si="6"/>
        <v>#N/A</v>
      </c>
      <c r="Q15" s="5" t="e">
        <f t="shared" si="6"/>
        <v>#N/A</v>
      </c>
      <c r="R15" s="5" t="e">
        <f t="shared" si="6"/>
        <v>#N/A</v>
      </c>
      <c r="S15" s="5" t="e">
        <f t="shared" si="6"/>
        <v>#N/A</v>
      </c>
      <c r="T15" s="5" t="e">
        <f t="shared" si="6"/>
        <v>#N/A</v>
      </c>
      <c r="U15" s="5" t="e">
        <f t="shared" si="6"/>
        <v>#N/A</v>
      </c>
      <c r="V15" s="5" t="e">
        <f t="shared" si="6"/>
        <v>#N/A</v>
      </c>
      <c r="W15" s="5" t="e">
        <f t="shared" si="6"/>
        <v>#N/A</v>
      </c>
      <c r="X15" s="5" t="e">
        <f t="shared" si="6"/>
        <v>#N/A</v>
      </c>
      <c r="Y15" s="5" t="e">
        <f t="shared" si="6"/>
        <v>#N/A</v>
      </c>
      <c r="Z15" s="5" t="e">
        <f t="shared" si="6"/>
        <v>#N/A</v>
      </c>
      <c r="AA15" s="5" t="e">
        <f t="shared" si="6"/>
        <v>#N/A</v>
      </c>
      <c r="AB15" s="5" t="e">
        <f t="shared" si="6"/>
        <v>#N/A</v>
      </c>
      <c r="AC15" s="5" t="e">
        <f t="shared" si="6"/>
        <v>#N/A</v>
      </c>
      <c r="AD15" s="5" t="e">
        <f t="shared" si="6"/>
        <v>#N/A</v>
      </c>
      <c r="AE15" s="5" t="e">
        <f t="shared" si="6"/>
        <v>#N/A</v>
      </c>
      <c r="AF15" s="5" t="e">
        <f t="shared" si="6"/>
        <v>#N/A</v>
      </c>
      <c r="AG15" s="5" t="e">
        <f t="shared" si="6"/>
        <v>#N/A</v>
      </c>
      <c r="AH15" s="5" t="e">
        <f t="shared" si="6"/>
        <v>#N/A</v>
      </c>
      <c r="AI15" s="5" t="e">
        <f t="shared" si="6"/>
        <v>#N/A</v>
      </c>
      <c r="AJ15" s="5" t="e">
        <f t="shared" si="6"/>
        <v>#N/A</v>
      </c>
      <c r="AK15" s="5" t="e">
        <f t="shared" si="6"/>
        <v>#N/A</v>
      </c>
      <c r="AL15" s="5" t="e">
        <f t="shared" si="6"/>
        <v>#N/A</v>
      </c>
      <c r="AM15" s="5" t="e">
        <f t="shared" si="6"/>
        <v>#N/A</v>
      </c>
      <c r="AN15" s="5" t="e">
        <f t="shared" si="6"/>
        <v>#N/A</v>
      </c>
      <c r="AO15" s="5" t="e">
        <f t="shared" si="6"/>
        <v>#N/A</v>
      </c>
      <c r="AP15" s="5" t="e">
        <f t="shared" si="6"/>
        <v>#N/A</v>
      </c>
      <c r="AQ15" s="5" t="e">
        <f t="shared" si="6"/>
        <v>#N/A</v>
      </c>
    </row>
    <row r="16" spans="1:43" ht="45" customHeight="1">
      <c r="A16" s="30">
        <v>8</v>
      </c>
      <c r="B16" s="7" t="s">
        <v>17</v>
      </c>
      <c r="C16" s="5">
        <v>10</v>
      </c>
      <c r="D16" s="5" t="e">
        <f>VLOOKUP(D19,$C$33:$M$43,9,1)</f>
        <v>#N/A</v>
      </c>
      <c r="E16" s="5" t="e">
        <f t="shared" ref="E16:AQ16" si="7">VLOOKUP(E19,$C$33:$M$43,9,1)</f>
        <v>#N/A</v>
      </c>
      <c r="F16" s="5" t="e">
        <f t="shared" si="7"/>
        <v>#N/A</v>
      </c>
      <c r="G16" s="5" t="e">
        <f t="shared" si="7"/>
        <v>#N/A</v>
      </c>
      <c r="H16" s="5" t="e">
        <f t="shared" si="7"/>
        <v>#N/A</v>
      </c>
      <c r="I16" s="5" t="e">
        <f t="shared" si="7"/>
        <v>#N/A</v>
      </c>
      <c r="J16" s="5" t="e">
        <f t="shared" si="7"/>
        <v>#N/A</v>
      </c>
      <c r="K16" s="5" t="e">
        <f t="shared" si="7"/>
        <v>#N/A</v>
      </c>
      <c r="L16" s="5" t="e">
        <f t="shared" si="7"/>
        <v>#N/A</v>
      </c>
      <c r="M16" s="5" t="e">
        <f t="shared" si="7"/>
        <v>#N/A</v>
      </c>
      <c r="N16" s="5" t="e">
        <f t="shared" si="7"/>
        <v>#N/A</v>
      </c>
      <c r="O16" s="5" t="e">
        <f t="shared" si="7"/>
        <v>#N/A</v>
      </c>
      <c r="P16" s="5" t="e">
        <f t="shared" si="7"/>
        <v>#N/A</v>
      </c>
      <c r="Q16" s="5" t="e">
        <f t="shared" si="7"/>
        <v>#N/A</v>
      </c>
      <c r="R16" s="5" t="e">
        <f t="shared" si="7"/>
        <v>#N/A</v>
      </c>
      <c r="S16" s="5" t="e">
        <f t="shared" si="7"/>
        <v>#N/A</v>
      </c>
      <c r="T16" s="5" t="e">
        <f t="shared" si="7"/>
        <v>#N/A</v>
      </c>
      <c r="U16" s="5" t="e">
        <f t="shared" si="7"/>
        <v>#N/A</v>
      </c>
      <c r="V16" s="5" t="e">
        <f t="shared" si="7"/>
        <v>#N/A</v>
      </c>
      <c r="W16" s="5" t="e">
        <f t="shared" si="7"/>
        <v>#N/A</v>
      </c>
      <c r="X16" s="5" t="e">
        <f t="shared" si="7"/>
        <v>#N/A</v>
      </c>
      <c r="Y16" s="5" t="e">
        <f t="shared" si="7"/>
        <v>#N/A</v>
      </c>
      <c r="Z16" s="5" t="e">
        <f t="shared" si="7"/>
        <v>#N/A</v>
      </c>
      <c r="AA16" s="5" t="e">
        <f t="shared" si="7"/>
        <v>#N/A</v>
      </c>
      <c r="AB16" s="5" t="e">
        <f t="shared" si="7"/>
        <v>#N/A</v>
      </c>
      <c r="AC16" s="5" t="e">
        <f t="shared" si="7"/>
        <v>#N/A</v>
      </c>
      <c r="AD16" s="5" t="e">
        <f t="shared" si="7"/>
        <v>#N/A</v>
      </c>
      <c r="AE16" s="5" t="e">
        <f t="shared" si="7"/>
        <v>#N/A</v>
      </c>
      <c r="AF16" s="5" t="e">
        <f t="shared" si="7"/>
        <v>#N/A</v>
      </c>
      <c r="AG16" s="5" t="e">
        <f t="shared" si="7"/>
        <v>#N/A</v>
      </c>
      <c r="AH16" s="5" t="e">
        <f t="shared" si="7"/>
        <v>#N/A</v>
      </c>
      <c r="AI16" s="5" t="e">
        <f t="shared" si="7"/>
        <v>#N/A</v>
      </c>
      <c r="AJ16" s="5" t="e">
        <f t="shared" si="7"/>
        <v>#N/A</v>
      </c>
      <c r="AK16" s="5" t="e">
        <f t="shared" si="7"/>
        <v>#N/A</v>
      </c>
      <c r="AL16" s="5" t="e">
        <f t="shared" si="7"/>
        <v>#N/A</v>
      </c>
      <c r="AM16" s="5" t="e">
        <f t="shared" si="7"/>
        <v>#N/A</v>
      </c>
      <c r="AN16" s="5" t="e">
        <f t="shared" si="7"/>
        <v>#N/A</v>
      </c>
      <c r="AO16" s="5" t="e">
        <f t="shared" si="7"/>
        <v>#N/A</v>
      </c>
      <c r="AP16" s="5" t="e">
        <f t="shared" si="7"/>
        <v>#N/A</v>
      </c>
      <c r="AQ16" s="5" t="e">
        <f t="shared" si="7"/>
        <v>#N/A</v>
      </c>
    </row>
    <row r="17" spans="1:43" ht="45" customHeight="1">
      <c r="A17" s="30">
        <v>9</v>
      </c>
      <c r="B17" s="7" t="s">
        <v>18</v>
      </c>
      <c r="C17" s="5">
        <v>10</v>
      </c>
      <c r="D17" s="5" t="e">
        <f>VLOOKUP(D19,$C$33:$M$43,10,1)</f>
        <v>#N/A</v>
      </c>
      <c r="E17" s="5" t="e">
        <f t="shared" ref="E17:AQ17" si="8">VLOOKUP(E19,$C$33:$M$43,10,1)</f>
        <v>#N/A</v>
      </c>
      <c r="F17" s="5" t="e">
        <f t="shared" si="8"/>
        <v>#N/A</v>
      </c>
      <c r="G17" s="5" t="e">
        <f t="shared" si="8"/>
        <v>#N/A</v>
      </c>
      <c r="H17" s="5" t="e">
        <f t="shared" si="8"/>
        <v>#N/A</v>
      </c>
      <c r="I17" s="5" t="e">
        <f t="shared" si="8"/>
        <v>#N/A</v>
      </c>
      <c r="J17" s="5" t="e">
        <f t="shared" si="8"/>
        <v>#N/A</v>
      </c>
      <c r="K17" s="5" t="e">
        <f t="shared" si="8"/>
        <v>#N/A</v>
      </c>
      <c r="L17" s="5" t="e">
        <f t="shared" si="8"/>
        <v>#N/A</v>
      </c>
      <c r="M17" s="5" t="e">
        <f t="shared" si="8"/>
        <v>#N/A</v>
      </c>
      <c r="N17" s="5" t="e">
        <f t="shared" si="8"/>
        <v>#N/A</v>
      </c>
      <c r="O17" s="5" t="e">
        <f t="shared" si="8"/>
        <v>#N/A</v>
      </c>
      <c r="P17" s="5" t="e">
        <f t="shared" si="8"/>
        <v>#N/A</v>
      </c>
      <c r="Q17" s="5" t="e">
        <f t="shared" si="8"/>
        <v>#N/A</v>
      </c>
      <c r="R17" s="5" t="e">
        <f t="shared" si="8"/>
        <v>#N/A</v>
      </c>
      <c r="S17" s="5" t="e">
        <f t="shared" si="8"/>
        <v>#N/A</v>
      </c>
      <c r="T17" s="5" t="e">
        <f t="shared" si="8"/>
        <v>#N/A</v>
      </c>
      <c r="U17" s="5" t="e">
        <f t="shared" si="8"/>
        <v>#N/A</v>
      </c>
      <c r="V17" s="5" t="e">
        <f t="shared" si="8"/>
        <v>#N/A</v>
      </c>
      <c r="W17" s="5" t="e">
        <f t="shared" si="8"/>
        <v>#N/A</v>
      </c>
      <c r="X17" s="5" t="e">
        <f t="shared" si="8"/>
        <v>#N/A</v>
      </c>
      <c r="Y17" s="5" t="e">
        <f t="shared" si="8"/>
        <v>#N/A</v>
      </c>
      <c r="Z17" s="5" t="e">
        <f t="shared" si="8"/>
        <v>#N/A</v>
      </c>
      <c r="AA17" s="5" t="e">
        <f t="shared" si="8"/>
        <v>#N/A</v>
      </c>
      <c r="AB17" s="5" t="e">
        <f t="shared" si="8"/>
        <v>#N/A</v>
      </c>
      <c r="AC17" s="5" t="e">
        <f t="shared" si="8"/>
        <v>#N/A</v>
      </c>
      <c r="AD17" s="5" t="e">
        <f t="shared" si="8"/>
        <v>#N/A</v>
      </c>
      <c r="AE17" s="5" t="e">
        <f t="shared" si="8"/>
        <v>#N/A</v>
      </c>
      <c r="AF17" s="5" t="e">
        <f t="shared" si="8"/>
        <v>#N/A</v>
      </c>
      <c r="AG17" s="5" t="e">
        <f t="shared" si="8"/>
        <v>#N/A</v>
      </c>
      <c r="AH17" s="5" t="e">
        <f t="shared" si="8"/>
        <v>#N/A</v>
      </c>
      <c r="AI17" s="5" t="e">
        <f t="shared" si="8"/>
        <v>#N/A</v>
      </c>
      <c r="AJ17" s="5" t="e">
        <f t="shared" si="8"/>
        <v>#N/A</v>
      </c>
      <c r="AK17" s="5" t="e">
        <f t="shared" si="8"/>
        <v>#N/A</v>
      </c>
      <c r="AL17" s="5" t="e">
        <f t="shared" si="8"/>
        <v>#N/A</v>
      </c>
      <c r="AM17" s="5" t="e">
        <f t="shared" si="8"/>
        <v>#N/A</v>
      </c>
      <c r="AN17" s="5" t="e">
        <f t="shared" si="8"/>
        <v>#N/A</v>
      </c>
      <c r="AO17" s="5" t="e">
        <f t="shared" si="8"/>
        <v>#N/A</v>
      </c>
      <c r="AP17" s="5" t="e">
        <f t="shared" si="8"/>
        <v>#N/A</v>
      </c>
      <c r="AQ17" s="5" t="e">
        <f t="shared" si="8"/>
        <v>#N/A</v>
      </c>
    </row>
    <row r="18" spans="1:43" ht="45" customHeight="1">
      <c r="A18" s="30">
        <v>10</v>
      </c>
      <c r="B18" s="7" t="s">
        <v>19</v>
      </c>
      <c r="C18" s="5">
        <v>10</v>
      </c>
      <c r="D18" s="5" t="e">
        <f>VLOOKUP(D19,$C$33:$M$43,11,1)</f>
        <v>#N/A</v>
      </c>
      <c r="E18" s="5" t="e">
        <f t="shared" ref="E18:AQ18" si="9">VLOOKUP(E19,$C$33:$M$43,11,1)</f>
        <v>#N/A</v>
      </c>
      <c r="F18" s="5" t="e">
        <f t="shared" si="9"/>
        <v>#N/A</v>
      </c>
      <c r="G18" s="5" t="e">
        <f t="shared" si="9"/>
        <v>#N/A</v>
      </c>
      <c r="H18" s="5" t="e">
        <f t="shared" si="9"/>
        <v>#N/A</v>
      </c>
      <c r="I18" s="5" t="e">
        <f t="shared" si="9"/>
        <v>#N/A</v>
      </c>
      <c r="J18" s="5" t="e">
        <f t="shared" si="9"/>
        <v>#N/A</v>
      </c>
      <c r="K18" s="5" t="e">
        <f t="shared" si="9"/>
        <v>#N/A</v>
      </c>
      <c r="L18" s="5" t="e">
        <f t="shared" si="9"/>
        <v>#N/A</v>
      </c>
      <c r="M18" s="5" t="e">
        <f t="shared" si="9"/>
        <v>#N/A</v>
      </c>
      <c r="N18" s="5" t="e">
        <f t="shared" si="9"/>
        <v>#N/A</v>
      </c>
      <c r="O18" s="5" t="e">
        <f t="shared" si="9"/>
        <v>#N/A</v>
      </c>
      <c r="P18" s="5" t="e">
        <f t="shared" si="9"/>
        <v>#N/A</v>
      </c>
      <c r="Q18" s="5" t="e">
        <f t="shared" si="9"/>
        <v>#N/A</v>
      </c>
      <c r="R18" s="5" t="e">
        <f t="shared" si="9"/>
        <v>#N/A</v>
      </c>
      <c r="S18" s="5" t="e">
        <f t="shared" si="9"/>
        <v>#N/A</v>
      </c>
      <c r="T18" s="5" t="e">
        <f t="shared" si="9"/>
        <v>#N/A</v>
      </c>
      <c r="U18" s="5" t="e">
        <f t="shared" si="9"/>
        <v>#N/A</v>
      </c>
      <c r="V18" s="5" t="e">
        <f t="shared" si="9"/>
        <v>#N/A</v>
      </c>
      <c r="W18" s="5" t="e">
        <f t="shared" si="9"/>
        <v>#N/A</v>
      </c>
      <c r="X18" s="5" t="e">
        <f t="shared" si="9"/>
        <v>#N/A</v>
      </c>
      <c r="Y18" s="5" t="e">
        <f t="shared" si="9"/>
        <v>#N/A</v>
      </c>
      <c r="Z18" s="5" t="e">
        <f t="shared" si="9"/>
        <v>#N/A</v>
      </c>
      <c r="AA18" s="5" t="e">
        <f t="shared" si="9"/>
        <v>#N/A</v>
      </c>
      <c r="AB18" s="5" t="e">
        <f t="shared" si="9"/>
        <v>#N/A</v>
      </c>
      <c r="AC18" s="5" t="e">
        <f t="shared" si="9"/>
        <v>#N/A</v>
      </c>
      <c r="AD18" s="5" t="e">
        <f t="shared" si="9"/>
        <v>#N/A</v>
      </c>
      <c r="AE18" s="5" t="e">
        <f t="shared" si="9"/>
        <v>#N/A</v>
      </c>
      <c r="AF18" s="5" t="e">
        <f t="shared" si="9"/>
        <v>#N/A</v>
      </c>
      <c r="AG18" s="5" t="e">
        <f t="shared" si="9"/>
        <v>#N/A</v>
      </c>
      <c r="AH18" s="5" t="e">
        <f t="shared" si="9"/>
        <v>#N/A</v>
      </c>
      <c r="AI18" s="5" t="e">
        <f t="shared" si="9"/>
        <v>#N/A</v>
      </c>
      <c r="AJ18" s="5" t="e">
        <f t="shared" si="9"/>
        <v>#N/A</v>
      </c>
      <c r="AK18" s="5" t="e">
        <f t="shared" si="9"/>
        <v>#N/A</v>
      </c>
      <c r="AL18" s="5" t="e">
        <f t="shared" si="9"/>
        <v>#N/A</v>
      </c>
      <c r="AM18" s="5" t="e">
        <f t="shared" si="9"/>
        <v>#N/A</v>
      </c>
      <c r="AN18" s="5" t="e">
        <f t="shared" si="9"/>
        <v>#N/A</v>
      </c>
      <c r="AO18" s="5" t="e">
        <f t="shared" si="9"/>
        <v>#N/A</v>
      </c>
      <c r="AP18" s="5" t="e">
        <f t="shared" si="9"/>
        <v>#N/A</v>
      </c>
      <c r="AQ18" s="5" t="e">
        <f t="shared" si="9"/>
        <v>#N/A</v>
      </c>
    </row>
    <row r="19" spans="1:43" ht="45" customHeight="1">
      <c r="A19" s="27"/>
      <c r="B19" s="9" t="s">
        <v>9</v>
      </c>
      <c r="C19" s="17">
        <f>SUM(C9:C18)</f>
        <v>100</v>
      </c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  <c r="V19" s="12"/>
      <c r="W19" s="12"/>
      <c r="X19" s="13"/>
      <c r="Y19" s="12"/>
      <c r="Z19" s="12"/>
      <c r="AA19" s="12"/>
      <c r="AB19" s="13"/>
      <c r="AC19" s="13"/>
      <c r="AD19" s="12"/>
      <c r="AE19" s="13"/>
      <c r="AF19" s="13"/>
      <c r="AG19" s="12"/>
      <c r="AH19" s="12"/>
      <c r="AI19" s="12"/>
      <c r="AJ19" s="12"/>
      <c r="AK19" s="12"/>
      <c r="AL19" s="18"/>
      <c r="AM19" s="18"/>
      <c r="AN19" s="18"/>
      <c r="AO19" s="18"/>
      <c r="AP19" s="18"/>
      <c r="AQ19" s="28"/>
    </row>
    <row r="20" spans="1:43">
      <c r="A20" s="3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"/>
      <c r="AC20" s="1"/>
      <c r="AD20" s="1"/>
      <c r="AE20" s="1"/>
      <c r="AF20" s="1"/>
      <c r="AG20" s="1"/>
      <c r="AH20" s="1"/>
      <c r="AI20" s="1"/>
      <c r="AJ20" s="1"/>
      <c r="AL20" s="1"/>
      <c r="AM20" s="1"/>
      <c r="AN20" s="1"/>
      <c r="AO20" s="1"/>
      <c r="AP20" s="1"/>
      <c r="AQ20" s="24"/>
    </row>
    <row r="21" spans="1:43" ht="15" customHeight="1">
      <c r="A21" s="45" t="s">
        <v>33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7"/>
    </row>
    <row r="22" spans="1:43" ht="15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7"/>
    </row>
    <row r="23" spans="1:43" ht="1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7"/>
    </row>
    <row r="24" spans="1:43" ht="1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7"/>
    </row>
    <row r="25" spans="1:43">
      <c r="A25" s="3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"/>
      <c r="AC25" s="1"/>
      <c r="AD25" s="1"/>
      <c r="AE25" s="1"/>
      <c r="AF25" s="1"/>
      <c r="AG25" s="1"/>
      <c r="AH25" s="1"/>
      <c r="AI25" s="1"/>
      <c r="AJ25" s="1"/>
      <c r="AL25" s="1"/>
      <c r="AM25" s="1"/>
      <c r="AN25" s="1"/>
      <c r="AO25" s="1"/>
      <c r="AP25" s="1"/>
      <c r="AQ25" s="24"/>
    </row>
    <row r="26" spans="1:43" ht="15.75">
      <c r="A26" s="32"/>
      <c r="B26" s="19" t="s">
        <v>7</v>
      </c>
      <c r="C26" s="20"/>
      <c r="D26" s="20"/>
      <c r="E26" s="20"/>
      <c r="F26" s="20"/>
      <c r="G26" s="20"/>
      <c r="H26" s="20"/>
      <c r="I26" s="20"/>
      <c r="J26" s="20"/>
      <c r="K26" s="20" t="s">
        <v>8</v>
      </c>
      <c r="L26" s="20"/>
      <c r="M26" s="20"/>
      <c r="N26" s="20"/>
      <c r="O26" s="3"/>
      <c r="P26" s="3"/>
      <c r="Q26" s="3"/>
      <c r="R26" s="3"/>
      <c r="S26" s="3"/>
      <c r="T26" s="3"/>
      <c r="U26" s="3"/>
      <c r="V26" s="3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L26" s="1"/>
      <c r="AM26" s="1"/>
      <c r="AN26" s="1"/>
      <c r="AO26" s="1"/>
      <c r="AP26" s="1"/>
      <c r="AQ26" s="24"/>
    </row>
    <row r="27" spans="1:43">
      <c r="A27" s="32"/>
      <c r="B27" s="4"/>
      <c r="C27" s="3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3"/>
      <c r="W27" s="52"/>
      <c r="X27" s="52"/>
      <c r="Y27" s="52"/>
      <c r="Z27" s="52"/>
      <c r="AA27" s="52"/>
      <c r="AB27" s="1"/>
      <c r="AC27" s="1"/>
      <c r="AD27" s="1"/>
      <c r="AE27" s="1"/>
      <c r="AF27" s="1"/>
      <c r="AG27" s="1"/>
      <c r="AH27" s="1"/>
      <c r="AI27" s="1"/>
      <c r="AJ27" s="1"/>
      <c r="AL27" s="1"/>
      <c r="AM27" s="1"/>
      <c r="AN27" s="1"/>
      <c r="AO27" s="1"/>
      <c r="AP27" s="1"/>
      <c r="AQ27" s="24"/>
    </row>
    <row r="28" spans="1:43">
      <c r="A28" s="32"/>
      <c r="B28" s="4"/>
      <c r="C28" s="3"/>
      <c r="D28" s="3"/>
      <c r="E28" s="3"/>
      <c r="F28" s="3"/>
      <c r="G28" s="3"/>
      <c r="H28" s="3"/>
      <c r="I28" s="52"/>
      <c r="J28" s="52"/>
      <c r="K28" s="52"/>
      <c r="L28" s="52"/>
      <c r="M28" s="52"/>
      <c r="N28" s="52"/>
      <c r="O28" s="52"/>
      <c r="P28" s="52"/>
      <c r="Q28" s="52"/>
      <c r="R28" s="3"/>
      <c r="S28" s="3"/>
      <c r="T28" s="3"/>
      <c r="U28" s="3"/>
      <c r="V28" s="3"/>
      <c r="W28" s="52"/>
      <c r="X28" s="52"/>
      <c r="Y28" s="52"/>
      <c r="Z28" s="52"/>
      <c r="AA28" s="52"/>
      <c r="AB28" s="1"/>
      <c r="AC28" s="1"/>
      <c r="AD28" s="1"/>
      <c r="AE28" s="1"/>
      <c r="AF28" s="1"/>
      <c r="AG28" s="1"/>
      <c r="AH28" s="1"/>
      <c r="AI28" s="1"/>
      <c r="AJ28" s="1"/>
      <c r="AL28" s="1"/>
      <c r="AM28" s="1"/>
      <c r="AN28" s="1"/>
      <c r="AO28" s="1"/>
      <c r="AP28" s="1"/>
      <c r="AQ28" s="24"/>
    </row>
    <row r="29" spans="1:43" ht="15.75" thickBot="1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48"/>
      <c r="X29" s="48"/>
      <c r="Y29" s="48"/>
      <c r="Z29" s="48"/>
      <c r="AA29" s="48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6"/>
    </row>
    <row r="30" spans="1:4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3" spans="3:27" hidden="1">
      <c r="C33">
        <v>50</v>
      </c>
      <c r="D33">
        <v>5</v>
      </c>
      <c r="E33">
        <v>5</v>
      </c>
      <c r="F33">
        <v>5</v>
      </c>
      <c r="G33">
        <v>5</v>
      </c>
      <c r="H33">
        <v>5</v>
      </c>
      <c r="I33">
        <v>5</v>
      </c>
      <c r="J33">
        <v>5</v>
      </c>
      <c r="K33">
        <v>5</v>
      </c>
      <c r="L33">
        <v>5</v>
      </c>
      <c r="M33">
        <v>5</v>
      </c>
      <c r="N33">
        <f>SUM(SUM(D33:M33))</f>
        <v>50</v>
      </c>
      <c r="P33">
        <f>SUM(SUM(R33:AA33))</f>
        <v>50</v>
      </c>
      <c r="Q33">
        <v>50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</row>
    <row r="34" spans="3:27" hidden="1">
      <c r="C34">
        <v>55</v>
      </c>
      <c r="D34">
        <v>5</v>
      </c>
      <c r="E34">
        <v>5</v>
      </c>
      <c r="F34">
        <v>5</v>
      </c>
      <c r="G34">
        <v>5</v>
      </c>
      <c r="H34">
        <v>5</v>
      </c>
      <c r="I34">
        <v>10</v>
      </c>
      <c r="J34">
        <v>5</v>
      </c>
      <c r="K34">
        <v>5</v>
      </c>
      <c r="L34">
        <v>5</v>
      </c>
      <c r="M34">
        <v>5</v>
      </c>
      <c r="N34">
        <f t="shared" ref="N34:N43" si="10">SUM(SUM(D34:M34))</f>
        <v>55</v>
      </c>
      <c r="P34">
        <f t="shared" ref="P34:P43" si="11">SUM(SUM(R34:AA34))</f>
        <v>55</v>
      </c>
      <c r="Q34">
        <v>55</v>
      </c>
      <c r="R34">
        <v>5</v>
      </c>
      <c r="S34">
        <v>5</v>
      </c>
      <c r="T34">
        <v>10</v>
      </c>
      <c r="U34">
        <v>5</v>
      </c>
      <c r="V34">
        <v>5</v>
      </c>
      <c r="W34">
        <v>5</v>
      </c>
      <c r="X34">
        <v>5</v>
      </c>
      <c r="Y34">
        <v>5</v>
      </c>
      <c r="Z34">
        <v>5</v>
      </c>
      <c r="AA34">
        <v>5</v>
      </c>
    </row>
    <row r="35" spans="3:27" hidden="1">
      <c r="C35">
        <v>60</v>
      </c>
      <c r="D35">
        <v>5</v>
      </c>
      <c r="E35">
        <v>10</v>
      </c>
      <c r="F35">
        <v>5</v>
      </c>
      <c r="G35">
        <v>5</v>
      </c>
      <c r="H35">
        <v>10</v>
      </c>
      <c r="I35">
        <v>5</v>
      </c>
      <c r="J35">
        <v>5</v>
      </c>
      <c r="K35">
        <v>5</v>
      </c>
      <c r="L35">
        <v>5</v>
      </c>
      <c r="M35">
        <v>5</v>
      </c>
      <c r="N35">
        <f t="shared" si="10"/>
        <v>60</v>
      </c>
      <c r="P35">
        <f t="shared" si="11"/>
        <v>60</v>
      </c>
      <c r="Q35">
        <v>60</v>
      </c>
      <c r="R35">
        <v>10</v>
      </c>
      <c r="S35">
        <v>5</v>
      </c>
      <c r="T35">
        <v>5</v>
      </c>
      <c r="U35">
        <v>5</v>
      </c>
      <c r="V35">
        <v>5</v>
      </c>
      <c r="W35">
        <v>10</v>
      </c>
      <c r="X35">
        <v>5</v>
      </c>
      <c r="Y35">
        <v>5</v>
      </c>
      <c r="Z35">
        <v>5</v>
      </c>
      <c r="AA35">
        <v>5</v>
      </c>
    </row>
    <row r="36" spans="3:27" hidden="1">
      <c r="C36">
        <v>65</v>
      </c>
      <c r="D36">
        <v>5</v>
      </c>
      <c r="E36">
        <v>10</v>
      </c>
      <c r="F36">
        <v>5</v>
      </c>
      <c r="G36">
        <v>10</v>
      </c>
      <c r="H36">
        <v>5</v>
      </c>
      <c r="I36">
        <v>5</v>
      </c>
      <c r="J36">
        <v>10</v>
      </c>
      <c r="K36">
        <v>5</v>
      </c>
      <c r="L36">
        <v>5</v>
      </c>
      <c r="M36">
        <v>5</v>
      </c>
      <c r="N36">
        <f t="shared" si="10"/>
        <v>65</v>
      </c>
      <c r="P36">
        <f t="shared" si="11"/>
        <v>65</v>
      </c>
      <c r="Q36">
        <v>65</v>
      </c>
      <c r="R36">
        <v>5</v>
      </c>
      <c r="S36">
        <v>10</v>
      </c>
      <c r="T36">
        <v>5</v>
      </c>
      <c r="U36">
        <v>5</v>
      </c>
      <c r="V36">
        <v>10</v>
      </c>
      <c r="W36">
        <v>5</v>
      </c>
      <c r="X36">
        <v>5</v>
      </c>
      <c r="Y36">
        <v>10</v>
      </c>
      <c r="Z36">
        <v>5</v>
      </c>
      <c r="AA36">
        <v>5</v>
      </c>
    </row>
    <row r="37" spans="3:27" hidden="1">
      <c r="C37">
        <v>70</v>
      </c>
      <c r="D37">
        <v>10</v>
      </c>
      <c r="E37">
        <v>5</v>
      </c>
      <c r="F37">
        <v>10</v>
      </c>
      <c r="G37">
        <v>5</v>
      </c>
      <c r="H37">
        <v>10</v>
      </c>
      <c r="I37">
        <v>5</v>
      </c>
      <c r="J37">
        <v>5</v>
      </c>
      <c r="K37">
        <v>10</v>
      </c>
      <c r="L37">
        <v>5</v>
      </c>
      <c r="M37">
        <v>5</v>
      </c>
      <c r="N37">
        <f t="shared" si="10"/>
        <v>70</v>
      </c>
      <c r="P37">
        <f t="shared" si="11"/>
        <v>70</v>
      </c>
      <c r="Q37">
        <v>70</v>
      </c>
      <c r="R37">
        <v>5</v>
      </c>
      <c r="S37">
        <v>5</v>
      </c>
      <c r="T37">
        <v>10</v>
      </c>
      <c r="U37">
        <v>10</v>
      </c>
      <c r="V37">
        <v>5</v>
      </c>
      <c r="W37">
        <v>10</v>
      </c>
      <c r="X37">
        <v>5</v>
      </c>
      <c r="Y37">
        <v>5</v>
      </c>
      <c r="Z37">
        <v>10</v>
      </c>
      <c r="AA37">
        <v>5</v>
      </c>
    </row>
    <row r="38" spans="3:27" hidden="1">
      <c r="C38">
        <v>75</v>
      </c>
      <c r="D38">
        <v>10</v>
      </c>
      <c r="E38">
        <v>10</v>
      </c>
      <c r="F38">
        <v>5</v>
      </c>
      <c r="G38">
        <v>10</v>
      </c>
      <c r="H38">
        <v>5</v>
      </c>
      <c r="I38">
        <v>5</v>
      </c>
      <c r="J38">
        <v>10</v>
      </c>
      <c r="K38">
        <v>5</v>
      </c>
      <c r="L38">
        <v>5</v>
      </c>
      <c r="M38">
        <v>10</v>
      </c>
      <c r="N38">
        <f t="shared" si="10"/>
        <v>75</v>
      </c>
      <c r="P38">
        <f t="shared" si="11"/>
        <v>75</v>
      </c>
      <c r="Q38">
        <v>75</v>
      </c>
      <c r="R38">
        <v>10</v>
      </c>
      <c r="S38">
        <v>5</v>
      </c>
      <c r="T38">
        <v>5</v>
      </c>
      <c r="U38">
        <v>10</v>
      </c>
      <c r="V38">
        <v>5</v>
      </c>
      <c r="W38">
        <v>10</v>
      </c>
      <c r="X38">
        <v>5</v>
      </c>
      <c r="Y38">
        <v>10</v>
      </c>
      <c r="Z38">
        <v>10</v>
      </c>
      <c r="AA38">
        <v>5</v>
      </c>
    </row>
    <row r="39" spans="3:27" hidden="1">
      <c r="C39">
        <v>80</v>
      </c>
      <c r="D39">
        <v>10</v>
      </c>
      <c r="E39">
        <v>10</v>
      </c>
      <c r="F39">
        <v>5</v>
      </c>
      <c r="G39">
        <v>10</v>
      </c>
      <c r="H39">
        <v>5</v>
      </c>
      <c r="I39">
        <v>10</v>
      </c>
      <c r="J39">
        <v>5</v>
      </c>
      <c r="K39">
        <v>10</v>
      </c>
      <c r="L39">
        <v>5</v>
      </c>
      <c r="M39">
        <v>10</v>
      </c>
      <c r="N39">
        <f t="shared" si="10"/>
        <v>80</v>
      </c>
      <c r="P39">
        <f t="shared" si="11"/>
        <v>80</v>
      </c>
      <c r="Q39">
        <v>80</v>
      </c>
      <c r="R39">
        <v>10</v>
      </c>
      <c r="S39">
        <v>10</v>
      </c>
      <c r="T39">
        <v>5</v>
      </c>
      <c r="U39">
        <v>5</v>
      </c>
      <c r="V39">
        <v>10</v>
      </c>
      <c r="W39">
        <v>10</v>
      </c>
      <c r="X39">
        <v>10</v>
      </c>
      <c r="Y39">
        <v>5</v>
      </c>
      <c r="Z39">
        <v>5</v>
      </c>
      <c r="AA39">
        <v>10</v>
      </c>
    </row>
    <row r="40" spans="3:27" hidden="1">
      <c r="C40">
        <v>85</v>
      </c>
      <c r="D40">
        <v>10</v>
      </c>
      <c r="E40">
        <v>10</v>
      </c>
      <c r="F40">
        <v>10</v>
      </c>
      <c r="G40">
        <v>5</v>
      </c>
      <c r="H40">
        <v>10</v>
      </c>
      <c r="I40">
        <v>10</v>
      </c>
      <c r="J40">
        <v>5</v>
      </c>
      <c r="K40">
        <v>5</v>
      </c>
      <c r="L40">
        <v>10</v>
      </c>
      <c r="M40">
        <v>10</v>
      </c>
      <c r="N40">
        <f t="shared" si="10"/>
        <v>85</v>
      </c>
      <c r="P40">
        <f t="shared" si="11"/>
        <v>85</v>
      </c>
      <c r="Q40">
        <v>85</v>
      </c>
      <c r="R40">
        <v>10</v>
      </c>
      <c r="S40">
        <v>10</v>
      </c>
      <c r="T40">
        <v>5</v>
      </c>
      <c r="U40">
        <v>10</v>
      </c>
      <c r="V40">
        <v>5</v>
      </c>
      <c r="W40">
        <v>10</v>
      </c>
      <c r="X40">
        <v>5</v>
      </c>
      <c r="Y40">
        <v>10</v>
      </c>
      <c r="Z40">
        <v>10</v>
      </c>
      <c r="AA40">
        <v>10</v>
      </c>
    </row>
    <row r="41" spans="3:27" hidden="1">
      <c r="C41">
        <v>90</v>
      </c>
      <c r="D41">
        <v>10</v>
      </c>
      <c r="E41">
        <v>10</v>
      </c>
      <c r="F41">
        <v>10</v>
      </c>
      <c r="G41">
        <v>5</v>
      </c>
      <c r="H41">
        <v>10</v>
      </c>
      <c r="I41">
        <v>10</v>
      </c>
      <c r="J41">
        <v>5</v>
      </c>
      <c r="K41">
        <v>10</v>
      </c>
      <c r="L41">
        <v>10</v>
      </c>
      <c r="M41">
        <v>10</v>
      </c>
      <c r="N41">
        <f t="shared" si="10"/>
        <v>90</v>
      </c>
      <c r="P41">
        <f t="shared" si="11"/>
        <v>90</v>
      </c>
      <c r="Q41">
        <v>90</v>
      </c>
      <c r="R41">
        <v>10</v>
      </c>
      <c r="S41">
        <v>10</v>
      </c>
      <c r="T41">
        <v>10</v>
      </c>
      <c r="U41">
        <v>5</v>
      </c>
      <c r="V41">
        <v>10</v>
      </c>
      <c r="W41">
        <v>10</v>
      </c>
      <c r="X41">
        <v>10</v>
      </c>
      <c r="Y41">
        <v>10</v>
      </c>
      <c r="Z41">
        <v>10</v>
      </c>
      <c r="AA41">
        <v>5</v>
      </c>
    </row>
    <row r="42" spans="3:27" hidden="1">
      <c r="C42">
        <v>95</v>
      </c>
      <c r="D42">
        <v>10</v>
      </c>
      <c r="E42">
        <v>10</v>
      </c>
      <c r="F42">
        <v>10</v>
      </c>
      <c r="G42">
        <v>5</v>
      </c>
      <c r="H42">
        <v>10</v>
      </c>
      <c r="I42">
        <v>10</v>
      </c>
      <c r="J42">
        <v>10</v>
      </c>
      <c r="K42">
        <v>10</v>
      </c>
      <c r="L42">
        <v>10</v>
      </c>
      <c r="M42">
        <v>10</v>
      </c>
      <c r="N42">
        <f t="shared" si="10"/>
        <v>95</v>
      </c>
      <c r="P42">
        <f t="shared" si="11"/>
        <v>95</v>
      </c>
      <c r="Q42">
        <v>95</v>
      </c>
      <c r="R42">
        <v>10</v>
      </c>
      <c r="S42">
        <v>10</v>
      </c>
      <c r="T42">
        <v>10</v>
      </c>
      <c r="U42">
        <v>10</v>
      </c>
      <c r="V42">
        <v>10</v>
      </c>
      <c r="W42">
        <v>10</v>
      </c>
      <c r="X42">
        <v>5</v>
      </c>
      <c r="Y42">
        <v>10</v>
      </c>
      <c r="Z42">
        <v>10</v>
      </c>
      <c r="AA42">
        <v>10</v>
      </c>
    </row>
    <row r="43" spans="3:27" hidden="1">
      <c r="C43">
        <v>100</v>
      </c>
      <c r="D43">
        <v>10</v>
      </c>
      <c r="E43">
        <v>10</v>
      </c>
      <c r="F43">
        <v>10</v>
      </c>
      <c r="G43">
        <v>10</v>
      </c>
      <c r="H43">
        <v>10</v>
      </c>
      <c r="I43">
        <v>10</v>
      </c>
      <c r="J43">
        <v>10</v>
      </c>
      <c r="K43">
        <v>10</v>
      </c>
      <c r="L43">
        <v>10</v>
      </c>
      <c r="M43">
        <v>10</v>
      </c>
      <c r="N43">
        <f t="shared" si="10"/>
        <v>100</v>
      </c>
      <c r="P43">
        <f t="shared" si="11"/>
        <v>100</v>
      </c>
      <c r="Q43">
        <v>100</v>
      </c>
      <c r="R43">
        <v>10</v>
      </c>
      <c r="S43">
        <v>10</v>
      </c>
      <c r="T43">
        <v>10</v>
      </c>
      <c r="U43">
        <v>10</v>
      </c>
      <c r="V43">
        <v>10</v>
      </c>
      <c r="W43">
        <v>10</v>
      </c>
      <c r="X43">
        <v>10</v>
      </c>
      <c r="Y43">
        <v>10</v>
      </c>
      <c r="Z43">
        <v>10</v>
      </c>
      <c r="AA43">
        <v>10</v>
      </c>
    </row>
  </sheetData>
  <mergeCells count="12">
    <mergeCell ref="A2:AQ2"/>
    <mergeCell ref="A3:AQ3"/>
    <mergeCell ref="A1:AQ1"/>
    <mergeCell ref="A21:AQ24"/>
    <mergeCell ref="W29:AA29"/>
    <mergeCell ref="C5:AC5"/>
    <mergeCell ref="C6:AC6"/>
    <mergeCell ref="B7:B8"/>
    <mergeCell ref="D27:U27"/>
    <mergeCell ref="W27:AA27"/>
    <mergeCell ref="I28:Q28"/>
    <mergeCell ref="W28:AA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zoomScale="80" zoomScaleNormal="80" zoomScaleSheetLayoutView="80" workbookViewId="0">
      <selection activeCell="A33" sqref="A33:XFD43"/>
    </sheetView>
  </sheetViews>
  <sheetFormatPr defaultRowHeight="15"/>
  <cols>
    <col min="1" max="1" width="4.5703125" customWidth="1"/>
    <col min="2" max="2" width="46.5703125" customWidth="1"/>
    <col min="3" max="3" width="4.42578125" bestFit="1" customWidth="1"/>
    <col min="4" max="43" width="5.28515625" customWidth="1"/>
  </cols>
  <sheetData>
    <row r="1" spans="1:43" ht="34.5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5"/>
    </row>
    <row r="2" spans="1:43" ht="34.5" customHeigh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8"/>
    </row>
    <row r="3" spans="1:43" ht="34.5" customHeight="1">
      <c r="A3" s="56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8"/>
    </row>
    <row r="4" spans="1:43" ht="9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24"/>
    </row>
    <row r="5" spans="1:43" s="21" customFormat="1" ht="26.25" customHeight="1">
      <c r="A5" s="37" t="s">
        <v>1</v>
      </c>
      <c r="B5" s="3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40"/>
    </row>
    <row r="6" spans="1:43" s="21" customFormat="1" ht="26.25" customHeight="1">
      <c r="A6" s="37" t="s">
        <v>2</v>
      </c>
      <c r="B6" s="38"/>
      <c r="C6" s="60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40"/>
    </row>
    <row r="7" spans="1:43" ht="127.5" customHeight="1">
      <c r="A7" s="27"/>
      <c r="B7" s="51" t="s">
        <v>5</v>
      </c>
      <c r="C7" s="2" t="s">
        <v>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8"/>
      <c r="AM7" s="18"/>
      <c r="AN7" s="18"/>
      <c r="AO7" s="18"/>
      <c r="AP7" s="18"/>
      <c r="AQ7" s="28"/>
    </row>
    <row r="8" spans="1:43" ht="38.25" customHeight="1">
      <c r="A8" s="29" t="s">
        <v>6</v>
      </c>
      <c r="B8" s="51"/>
      <c r="C8" s="2" t="s">
        <v>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8"/>
      <c r="AM8" s="18"/>
      <c r="AN8" s="18"/>
      <c r="AO8" s="18"/>
      <c r="AP8" s="18"/>
      <c r="AQ8" s="28"/>
    </row>
    <row r="9" spans="1:43" ht="45" customHeight="1">
      <c r="A9" s="30">
        <v>1</v>
      </c>
      <c r="B9" s="11" t="s">
        <v>20</v>
      </c>
      <c r="C9" s="5">
        <v>10</v>
      </c>
      <c r="D9" s="5" t="e">
        <f>VLOOKUP($D$19,$C$33:$M$43,2,1)</f>
        <v>#N/A</v>
      </c>
      <c r="E9" s="5" t="e">
        <f>VLOOKUP(E19,$C$33:$M$43,2,1)</f>
        <v>#N/A</v>
      </c>
      <c r="F9" s="5" t="e">
        <f>VLOOKUP(F19,$C$33:$M$43,2,1)</f>
        <v>#N/A</v>
      </c>
      <c r="G9" s="5" t="e">
        <f>VLOOKUP(G19,$C$33:$M$43,2,1)</f>
        <v>#N/A</v>
      </c>
      <c r="H9" s="5" t="e">
        <f>VLOOKUP(H19,$C$33:$M$43,2,1)</f>
        <v>#N/A</v>
      </c>
      <c r="I9" s="6" t="e">
        <f>VLOOKUP($I$19,$Q$33:$AA$43,2,1)</f>
        <v>#N/A</v>
      </c>
      <c r="J9" s="6" t="e">
        <f>VLOOKUP(J19,$Q$33:$AA$43,2,1)</f>
        <v>#N/A</v>
      </c>
      <c r="K9" s="6" t="e">
        <f>VLOOKUP(K19,$Q$33:$AA$43,2,1)</f>
        <v>#N/A</v>
      </c>
      <c r="L9" s="6" t="e">
        <f>VLOOKUP(L19,$Q$33:$AA$43,2,1)</f>
        <v>#N/A</v>
      </c>
      <c r="M9" s="6" t="e">
        <f>VLOOKUP(M19,$Q$33:$AA$43,2,1)</f>
        <v>#N/A</v>
      </c>
      <c r="N9" s="6" t="e">
        <f>VLOOKUP(N19,$C$33:$M$43,2,1)</f>
        <v>#N/A</v>
      </c>
      <c r="O9" s="6" t="e">
        <f>VLOOKUP(O19,$C$33:$M$43,2,1)</f>
        <v>#N/A</v>
      </c>
      <c r="P9" s="6" t="e">
        <f>VLOOKUP(P19,$C$33:$M$43,2,1)</f>
        <v>#N/A</v>
      </c>
      <c r="Q9" s="6" t="e">
        <f>VLOOKUP(Q19,$C$33:$M$43,2,1)</f>
        <v>#N/A</v>
      </c>
      <c r="R9" s="6" t="e">
        <f>VLOOKUP(R19,$C$33:$M$43,2,1)</f>
        <v>#N/A</v>
      </c>
      <c r="S9" s="6" t="e">
        <f>VLOOKUP(S19,$Q$33:$AA$43,2,1)</f>
        <v>#N/A</v>
      </c>
      <c r="T9" s="6" t="e">
        <f>VLOOKUP(T19,$Q$33:$AA$43,2,1)</f>
        <v>#N/A</v>
      </c>
      <c r="U9" s="6" t="e">
        <f>VLOOKUP(U19,$Q$33:$AA$43,2,1)</f>
        <v>#N/A</v>
      </c>
      <c r="V9" s="6" t="e">
        <f>VLOOKUP(V19,$Q$33:$AA$43,2,1)</f>
        <v>#N/A</v>
      </c>
      <c r="W9" s="6" t="e">
        <f>VLOOKUP(W19,$Q$33:$AA$43,2,1)</f>
        <v>#N/A</v>
      </c>
      <c r="X9" s="5" t="e">
        <f>VLOOKUP(X19,$C$33:$M$43,2,1)</f>
        <v>#N/A</v>
      </c>
      <c r="Y9" s="5" t="e">
        <f>VLOOKUP(Y19,$C$33:$M$43,2,1)</f>
        <v>#N/A</v>
      </c>
      <c r="Z9" s="5" t="e">
        <f>VLOOKUP(Z19,$C$33:$M$43,2,1)</f>
        <v>#N/A</v>
      </c>
      <c r="AA9" s="5" t="e">
        <f>VLOOKUP(AA19,$C$33:$M$43,2,1)</f>
        <v>#N/A</v>
      </c>
      <c r="AB9" s="5" t="e">
        <f>VLOOKUP(AB19,$C$33:$M$43,2,1)</f>
        <v>#N/A</v>
      </c>
      <c r="AC9" s="5" t="e">
        <f t="shared" ref="AC9:AK9" si="0">VLOOKUP(AC19,$C$33:$M$43,2,1)</f>
        <v>#N/A</v>
      </c>
      <c r="AD9" s="5" t="e">
        <f t="shared" si="0"/>
        <v>#N/A</v>
      </c>
      <c r="AE9" s="5" t="e">
        <f t="shared" si="0"/>
        <v>#N/A</v>
      </c>
      <c r="AF9" s="5" t="e">
        <f t="shared" si="0"/>
        <v>#N/A</v>
      </c>
      <c r="AG9" s="5" t="e">
        <f t="shared" si="0"/>
        <v>#N/A</v>
      </c>
      <c r="AH9" s="5" t="e">
        <f t="shared" si="0"/>
        <v>#N/A</v>
      </c>
      <c r="AI9" s="5" t="e">
        <f t="shared" si="0"/>
        <v>#N/A</v>
      </c>
      <c r="AJ9" s="5" t="e">
        <f t="shared" si="0"/>
        <v>#N/A</v>
      </c>
      <c r="AK9" s="5" t="e">
        <f t="shared" si="0"/>
        <v>#N/A</v>
      </c>
      <c r="AL9" s="5" t="e">
        <f t="shared" ref="AL9:AQ9" si="1">VLOOKUP(AL19,$C$33:$M$43,2,1)</f>
        <v>#N/A</v>
      </c>
      <c r="AM9" s="5" t="e">
        <f t="shared" si="1"/>
        <v>#N/A</v>
      </c>
      <c r="AN9" s="5" t="e">
        <f t="shared" si="1"/>
        <v>#N/A</v>
      </c>
      <c r="AO9" s="5" t="e">
        <f t="shared" si="1"/>
        <v>#N/A</v>
      </c>
      <c r="AP9" s="5" t="e">
        <f t="shared" si="1"/>
        <v>#N/A</v>
      </c>
      <c r="AQ9" s="31" t="e">
        <f t="shared" si="1"/>
        <v>#N/A</v>
      </c>
    </row>
    <row r="10" spans="1:43" ht="45" customHeight="1">
      <c r="A10" s="30">
        <v>2</v>
      </c>
      <c r="B10" s="10" t="s">
        <v>21</v>
      </c>
      <c r="C10" s="5">
        <v>10</v>
      </c>
      <c r="D10" s="5" t="e">
        <f>VLOOKUP($D$19,$C$33:$M$43,3,1)</f>
        <v>#N/A</v>
      </c>
      <c r="E10" s="5" t="e">
        <f>VLOOKUP(E19,$C$33:$M$43,3,1)</f>
        <v>#N/A</v>
      </c>
      <c r="F10" s="5" t="e">
        <f>VLOOKUP(F19,$C$33:$M$43,3,1)</f>
        <v>#N/A</v>
      </c>
      <c r="G10" s="5" t="e">
        <f>VLOOKUP(G19,$C$33:$M$43,3,1)</f>
        <v>#N/A</v>
      </c>
      <c r="H10" s="5" t="e">
        <f>VLOOKUP(H19,$C$33:$M$43,3,1)</f>
        <v>#N/A</v>
      </c>
      <c r="I10" s="6" t="e">
        <f>VLOOKUP(I19,$Q$33:$AA$43,3,1)</f>
        <v>#N/A</v>
      </c>
      <c r="J10" s="6" t="e">
        <f>VLOOKUP(J19,$Q$33:$AA$43,3,1)</f>
        <v>#N/A</v>
      </c>
      <c r="K10" s="6" t="e">
        <f>VLOOKUP(K19,$Q$33:$AA$43,3,1)</f>
        <v>#N/A</v>
      </c>
      <c r="L10" s="6" t="e">
        <f>VLOOKUP(L19,$Q$33:$AA$43,3,1)</f>
        <v>#N/A</v>
      </c>
      <c r="M10" s="6" t="e">
        <f>VLOOKUP(M19,$Q$33:$AA$43,3,1)</f>
        <v>#N/A</v>
      </c>
      <c r="N10" s="6" t="e">
        <f>VLOOKUP(N19,$C$33:$M$43,3,1)</f>
        <v>#N/A</v>
      </c>
      <c r="O10" s="6" t="e">
        <f>VLOOKUP(O19,$C$33:$M$43,3,1)</f>
        <v>#N/A</v>
      </c>
      <c r="P10" s="6" t="e">
        <f>VLOOKUP(P19,$C$33:$M$43,3,1)</f>
        <v>#N/A</v>
      </c>
      <c r="Q10" s="6" t="e">
        <f>VLOOKUP(Q19,$C$33:$M$43,3,1)</f>
        <v>#N/A</v>
      </c>
      <c r="R10" s="6" t="e">
        <f>VLOOKUP(R19,$C$33:$M$43,3,1)</f>
        <v>#N/A</v>
      </c>
      <c r="S10" s="6" t="e">
        <f>VLOOKUP(S19,$Q$33:$AA$43,3,1)</f>
        <v>#N/A</v>
      </c>
      <c r="T10" s="6" t="e">
        <f>VLOOKUP(T19,$Q$33:$AA$43,3,1)</f>
        <v>#N/A</v>
      </c>
      <c r="U10" s="6" t="e">
        <f>VLOOKUP(U19,$Q$33:$AA$43,3,1)</f>
        <v>#N/A</v>
      </c>
      <c r="V10" s="6" t="e">
        <f>VLOOKUP(V19,$Q$33:$AA$43,3,1)</f>
        <v>#N/A</v>
      </c>
      <c r="W10" s="6" t="e">
        <f>VLOOKUP(W19,$Q$33:$AA$43,3,1)</f>
        <v>#N/A</v>
      </c>
      <c r="X10" s="5" t="e">
        <f>VLOOKUP(X19,$C$33:$M$43,3,1)</f>
        <v>#N/A</v>
      </c>
      <c r="Y10" s="5" t="e">
        <f>VLOOKUP(Y19,$C$33:$M$43,3,1)</f>
        <v>#N/A</v>
      </c>
      <c r="Z10" s="5" t="e">
        <f>VLOOKUP(Z19,$C$33:$M$43,3,1)</f>
        <v>#N/A</v>
      </c>
      <c r="AA10" s="5" t="e">
        <f>VLOOKUP(AA19,$C$33:$M$43,3,1)</f>
        <v>#N/A</v>
      </c>
      <c r="AB10" s="5" t="e">
        <f>VLOOKUP(AB19,$C$33:$M$43,3,1)</f>
        <v>#N/A</v>
      </c>
      <c r="AC10" s="5" t="e">
        <f t="shared" ref="AC10:AK10" si="2">VLOOKUP(AC19,$C$33:$M$43,3,1)</f>
        <v>#N/A</v>
      </c>
      <c r="AD10" s="5" t="e">
        <f t="shared" si="2"/>
        <v>#N/A</v>
      </c>
      <c r="AE10" s="5" t="e">
        <f t="shared" si="2"/>
        <v>#N/A</v>
      </c>
      <c r="AF10" s="5" t="e">
        <f t="shared" si="2"/>
        <v>#N/A</v>
      </c>
      <c r="AG10" s="5" t="e">
        <f t="shared" si="2"/>
        <v>#N/A</v>
      </c>
      <c r="AH10" s="5" t="e">
        <f t="shared" si="2"/>
        <v>#N/A</v>
      </c>
      <c r="AI10" s="5" t="e">
        <f t="shared" si="2"/>
        <v>#N/A</v>
      </c>
      <c r="AJ10" s="5" t="e">
        <f t="shared" si="2"/>
        <v>#N/A</v>
      </c>
      <c r="AK10" s="5" t="e">
        <f t="shared" si="2"/>
        <v>#N/A</v>
      </c>
      <c r="AL10" s="5" t="e">
        <f t="shared" ref="AL10:AQ10" si="3">VLOOKUP(AL19,$C$33:$M$43,3,1)</f>
        <v>#N/A</v>
      </c>
      <c r="AM10" s="5" t="e">
        <f t="shared" si="3"/>
        <v>#N/A</v>
      </c>
      <c r="AN10" s="5" t="e">
        <f t="shared" si="3"/>
        <v>#N/A</v>
      </c>
      <c r="AO10" s="5" t="e">
        <f t="shared" si="3"/>
        <v>#N/A</v>
      </c>
      <c r="AP10" s="5" t="e">
        <f t="shared" si="3"/>
        <v>#N/A</v>
      </c>
      <c r="AQ10" s="31" t="e">
        <f t="shared" si="3"/>
        <v>#N/A</v>
      </c>
    </row>
    <row r="11" spans="1:43" ht="45" customHeight="1">
      <c r="A11" s="30">
        <v>3</v>
      </c>
      <c r="B11" s="10" t="s">
        <v>22</v>
      </c>
      <c r="C11" s="5">
        <v>10</v>
      </c>
      <c r="D11" s="5" t="e">
        <f>VLOOKUP($D$19,$C$33:$M$43,4,1)</f>
        <v>#N/A</v>
      </c>
      <c r="E11" s="5" t="e">
        <f>VLOOKUP(E19,$C$33:$M$43,4,1)</f>
        <v>#N/A</v>
      </c>
      <c r="F11" s="5" t="e">
        <f>VLOOKUP(F19,$C$33:$M$43,4,1)</f>
        <v>#N/A</v>
      </c>
      <c r="G11" s="5" t="e">
        <f>VLOOKUP(G19,$C$33:$M$43,4,1)</f>
        <v>#N/A</v>
      </c>
      <c r="H11" s="5" t="e">
        <f>VLOOKUP(H19,$C$33:$M$43,4,1)</f>
        <v>#N/A</v>
      </c>
      <c r="I11" s="6" t="e">
        <f>VLOOKUP(I19,$Q$33:$AA$43,4,1)</f>
        <v>#N/A</v>
      </c>
      <c r="J11" s="6" t="e">
        <f>VLOOKUP(J19,$Q$33:$AA$43,4,1)</f>
        <v>#N/A</v>
      </c>
      <c r="K11" s="6" t="e">
        <f>VLOOKUP(K19,$Q$33:$AA$43,4,1)</f>
        <v>#N/A</v>
      </c>
      <c r="L11" s="6" t="e">
        <f>VLOOKUP(L19,$Q$33:$AA$43,4,1)</f>
        <v>#N/A</v>
      </c>
      <c r="M11" s="6" t="e">
        <f>VLOOKUP(M19,$Q$33:$AA$43,4,1)</f>
        <v>#N/A</v>
      </c>
      <c r="N11" s="6" t="e">
        <f>VLOOKUP(N19,$C$33:$M$43,4,1)</f>
        <v>#N/A</v>
      </c>
      <c r="O11" s="6" t="e">
        <f>VLOOKUP(O19,$C$33:$M$43,4,1)</f>
        <v>#N/A</v>
      </c>
      <c r="P11" s="6" t="e">
        <f>VLOOKUP(P19,$C$33:$M$43,4,1)</f>
        <v>#N/A</v>
      </c>
      <c r="Q11" s="6" t="e">
        <f>VLOOKUP(Q19,$C$33:$M$43,4,1)</f>
        <v>#N/A</v>
      </c>
      <c r="R11" s="6" t="e">
        <f>VLOOKUP(R19,$C$33:$M$43,4,1)</f>
        <v>#N/A</v>
      </c>
      <c r="S11" s="6" t="e">
        <f>VLOOKUP(S19,$Q$33:$AA$43,4,1)</f>
        <v>#N/A</v>
      </c>
      <c r="T11" s="6" t="e">
        <f>VLOOKUP(T19,$Q$33:$AA$43,4,1)</f>
        <v>#N/A</v>
      </c>
      <c r="U11" s="6" t="e">
        <f>VLOOKUP(U19,$Q$33:$AA$43,4,1)</f>
        <v>#N/A</v>
      </c>
      <c r="V11" s="6" t="e">
        <f>VLOOKUP(V19,$Q$33:$AA$43,4,1)</f>
        <v>#N/A</v>
      </c>
      <c r="W11" s="6" t="e">
        <f>VLOOKUP(W19,$Q$33:$AA$43,4,1)</f>
        <v>#N/A</v>
      </c>
      <c r="X11" s="5" t="e">
        <f>VLOOKUP(X19,$C$33:$M$43,4,1)</f>
        <v>#N/A</v>
      </c>
      <c r="Y11" s="5" t="e">
        <f>VLOOKUP(Y19,$C$33:$M$43,4,1)</f>
        <v>#N/A</v>
      </c>
      <c r="Z11" s="5" t="e">
        <f>VLOOKUP(Z19,$C$33:$M$43,4,1)</f>
        <v>#N/A</v>
      </c>
      <c r="AA11" s="5" t="e">
        <f>VLOOKUP(AA19,$C$33:$M$43,4,1)</f>
        <v>#N/A</v>
      </c>
      <c r="AB11" s="5" t="e">
        <f>VLOOKUP(AB19,$C$33:$M$43,4,1)</f>
        <v>#N/A</v>
      </c>
      <c r="AC11" s="5" t="e">
        <f t="shared" ref="AC11:AK11" si="4">VLOOKUP(AC19,$C$33:$M$43,4,1)</f>
        <v>#N/A</v>
      </c>
      <c r="AD11" s="5" t="e">
        <f t="shared" si="4"/>
        <v>#N/A</v>
      </c>
      <c r="AE11" s="5" t="e">
        <f t="shared" si="4"/>
        <v>#N/A</v>
      </c>
      <c r="AF11" s="5" t="e">
        <f t="shared" si="4"/>
        <v>#N/A</v>
      </c>
      <c r="AG11" s="5" t="e">
        <f t="shared" si="4"/>
        <v>#N/A</v>
      </c>
      <c r="AH11" s="5" t="e">
        <f t="shared" si="4"/>
        <v>#N/A</v>
      </c>
      <c r="AI11" s="5" t="e">
        <f t="shared" si="4"/>
        <v>#N/A</v>
      </c>
      <c r="AJ11" s="5" t="e">
        <f t="shared" si="4"/>
        <v>#N/A</v>
      </c>
      <c r="AK11" s="5" t="e">
        <f t="shared" si="4"/>
        <v>#N/A</v>
      </c>
      <c r="AL11" s="5" t="e">
        <f t="shared" ref="AL11:AQ11" si="5">VLOOKUP(AL19,$C$33:$M$43,4,1)</f>
        <v>#N/A</v>
      </c>
      <c r="AM11" s="5" t="e">
        <f t="shared" si="5"/>
        <v>#N/A</v>
      </c>
      <c r="AN11" s="5" t="e">
        <f t="shared" si="5"/>
        <v>#N/A</v>
      </c>
      <c r="AO11" s="5" t="e">
        <f t="shared" si="5"/>
        <v>#N/A</v>
      </c>
      <c r="AP11" s="5" t="e">
        <f t="shared" si="5"/>
        <v>#N/A</v>
      </c>
      <c r="AQ11" s="31" t="e">
        <f t="shared" si="5"/>
        <v>#N/A</v>
      </c>
    </row>
    <row r="12" spans="1:43" ht="45" customHeight="1">
      <c r="A12" s="30">
        <v>4</v>
      </c>
      <c r="B12" s="10" t="s">
        <v>23</v>
      </c>
      <c r="C12" s="5">
        <v>10</v>
      </c>
      <c r="D12" s="5" t="e">
        <f>VLOOKUP($D$19,$C$33:$M$43,5,1)</f>
        <v>#N/A</v>
      </c>
      <c r="E12" s="5" t="e">
        <f>VLOOKUP(E19,$C$33:$M$43,5,1)</f>
        <v>#N/A</v>
      </c>
      <c r="F12" s="5" t="e">
        <f>VLOOKUP(F19,$C$33:$M$43,5,1)</f>
        <v>#N/A</v>
      </c>
      <c r="G12" s="5" t="e">
        <f>VLOOKUP(G19,$C$33:$M$43,5,1)</f>
        <v>#N/A</v>
      </c>
      <c r="H12" s="5" t="e">
        <f>VLOOKUP(H19,$C$33:$M$43,5,1)</f>
        <v>#N/A</v>
      </c>
      <c r="I12" s="6" t="e">
        <f>VLOOKUP(I19,$Q$33:$AA$43,5,1)</f>
        <v>#N/A</v>
      </c>
      <c r="J12" s="6" t="e">
        <f>VLOOKUP(J19,$Q$33:$AA$43,5,1)</f>
        <v>#N/A</v>
      </c>
      <c r="K12" s="6" t="e">
        <f>VLOOKUP(K19,$Q$33:$AA$43,5,1)</f>
        <v>#N/A</v>
      </c>
      <c r="L12" s="6" t="e">
        <f>VLOOKUP(L19,$Q$33:$AA$43,5,1)</f>
        <v>#N/A</v>
      </c>
      <c r="M12" s="6" t="e">
        <f>VLOOKUP(M19,$Q$33:$AA$43,5,1)</f>
        <v>#N/A</v>
      </c>
      <c r="N12" s="6" t="e">
        <f>VLOOKUP(N19,$C$33:$M$43,5,1)</f>
        <v>#N/A</v>
      </c>
      <c r="O12" s="6" t="e">
        <f>VLOOKUP(O19,$C$33:$M$43,5,1)</f>
        <v>#N/A</v>
      </c>
      <c r="P12" s="6" t="e">
        <f>VLOOKUP(P19,$C$33:$M$43,5,1)</f>
        <v>#N/A</v>
      </c>
      <c r="Q12" s="6" t="e">
        <f>VLOOKUP(Q19,$C$33:$M$43,5,1)</f>
        <v>#N/A</v>
      </c>
      <c r="R12" s="6" t="e">
        <f>VLOOKUP(R19,$C$33:$M$43,5,1)</f>
        <v>#N/A</v>
      </c>
      <c r="S12" s="6" t="e">
        <f>VLOOKUP(S19,$Q$33:$AA$43,5,1)</f>
        <v>#N/A</v>
      </c>
      <c r="T12" s="6" t="e">
        <f>VLOOKUP(T19,$Q$33:$AA$43,5,1)</f>
        <v>#N/A</v>
      </c>
      <c r="U12" s="6" t="e">
        <f>VLOOKUP(U19,$Q$33:$AA$43,5,1)</f>
        <v>#N/A</v>
      </c>
      <c r="V12" s="6" t="e">
        <f>VLOOKUP(V19,$Q$33:$AA$43,5,1)</f>
        <v>#N/A</v>
      </c>
      <c r="W12" s="6" t="e">
        <f>VLOOKUP(W19,$Q$33:$AA$43,5,1)</f>
        <v>#N/A</v>
      </c>
      <c r="X12" s="5" t="e">
        <f>VLOOKUP(X19,$C$33:$M$43,5,1)</f>
        <v>#N/A</v>
      </c>
      <c r="Y12" s="5" t="e">
        <f>VLOOKUP(Y19,$C$33:$M$43,5,1)</f>
        <v>#N/A</v>
      </c>
      <c r="Z12" s="5" t="e">
        <f>VLOOKUP(Z19,$C$33:$M$43,5,1)</f>
        <v>#N/A</v>
      </c>
      <c r="AA12" s="5" t="e">
        <f>VLOOKUP(AA19,$C$33:$M$43,5,1)</f>
        <v>#N/A</v>
      </c>
      <c r="AB12" s="5" t="e">
        <f>VLOOKUP(AB19,$C$33:$M$43,5,1)</f>
        <v>#N/A</v>
      </c>
      <c r="AC12" s="5" t="e">
        <f t="shared" ref="AC12:AK12" si="6">VLOOKUP(AC19,$C$33:$M$43,5,1)</f>
        <v>#N/A</v>
      </c>
      <c r="AD12" s="5" t="e">
        <f t="shared" si="6"/>
        <v>#N/A</v>
      </c>
      <c r="AE12" s="5" t="e">
        <f t="shared" si="6"/>
        <v>#N/A</v>
      </c>
      <c r="AF12" s="5" t="e">
        <f t="shared" si="6"/>
        <v>#N/A</v>
      </c>
      <c r="AG12" s="5" t="e">
        <f t="shared" si="6"/>
        <v>#N/A</v>
      </c>
      <c r="AH12" s="5" t="e">
        <f t="shared" si="6"/>
        <v>#N/A</v>
      </c>
      <c r="AI12" s="5" t="e">
        <f t="shared" si="6"/>
        <v>#N/A</v>
      </c>
      <c r="AJ12" s="5" t="e">
        <f t="shared" si="6"/>
        <v>#N/A</v>
      </c>
      <c r="AK12" s="5" t="e">
        <f t="shared" si="6"/>
        <v>#N/A</v>
      </c>
      <c r="AL12" s="5" t="e">
        <f t="shared" ref="AL12:AQ12" si="7">VLOOKUP(AL19,$C$33:$M$43,5,1)</f>
        <v>#N/A</v>
      </c>
      <c r="AM12" s="5" t="e">
        <f t="shared" si="7"/>
        <v>#N/A</v>
      </c>
      <c r="AN12" s="5" t="e">
        <f t="shared" si="7"/>
        <v>#N/A</v>
      </c>
      <c r="AO12" s="5" t="e">
        <f t="shared" si="7"/>
        <v>#N/A</v>
      </c>
      <c r="AP12" s="5" t="e">
        <f t="shared" si="7"/>
        <v>#N/A</v>
      </c>
      <c r="AQ12" s="31" t="e">
        <f t="shared" si="7"/>
        <v>#N/A</v>
      </c>
    </row>
    <row r="13" spans="1:43" ht="45" customHeight="1">
      <c r="A13" s="30">
        <v>5</v>
      </c>
      <c r="B13" s="10" t="s">
        <v>24</v>
      </c>
      <c r="C13" s="5">
        <v>10</v>
      </c>
      <c r="D13" s="5" t="e">
        <f>VLOOKUP($D$19,$C$33:$M$43,6,1)</f>
        <v>#N/A</v>
      </c>
      <c r="E13" s="5" t="e">
        <f>VLOOKUP(E19,$C$33:$M$43,6,1)</f>
        <v>#N/A</v>
      </c>
      <c r="F13" s="5" t="e">
        <f>VLOOKUP(F19,$C$33:$M$43,6,1)</f>
        <v>#N/A</v>
      </c>
      <c r="G13" s="5" t="e">
        <f>VLOOKUP(G19,$C$33:$M$43,6,1)</f>
        <v>#N/A</v>
      </c>
      <c r="H13" s="5" t="e">
        <f>VLOOKUP(H19,$C$33:$M$43,6,1)</f>
        <v>#N/A</v>
      </c>
      <c r="I13" s="6" t="e">
        <f>VLOOKUP(I19,$Q$33:$AA$43,6,1)</f>
        <v>#N/A</v>
      </c>
      <c r="J13" s="6" t="e">
        <f>VLOOKUP(J19,$Q$33:$AA$43,6,1)</f>
        <v>#N/A</v>
      </c>
      <c r="K13" s="6" t="e">
        <f>VLOOKUP(K19,$Q$33:$AA$43,6,1)</f>
        <v>#N/A</v>
      </c>
      <c r="L13" s="6" t="e">
        <f>VLOOKUP(L19,$Q$33:$AA$43,6,1)</f>
        <v>#N/A</v>
      </c>
      <c r="M13" s="6" t="e">
        <f>VLOOKUP(M19,$Q$33:$AA$43,6,1)</f>
        <v>#N/A</v>
      </c>
      <c r="N13" s="6" t="e">
        <f>VLOOKUP(N19,$C$33:$M$43,6,1)</f>
        <v>#N/A</v>
      </c>
      <c r="O13" s="6" t="e">
        <f>VLOOKUP(O19,$C$33:$M$43,6,1)</f>
        <v>#N/A</v>
      </c>
      <c r="P13" s="6" t="e">
        <f>VLOOKUP(P19,$C$33:$M$43,6,1)</f>
        <v>#N/A</v>
      </c>
      <c r="Q13" s="6" t="e">
        <f>VLOOKUP(Q19,$C$33:$M$43,6,1)</f>
        <v>#N/A</v>
      </c>
      <c r="R13" s="6" t="e">
        <f>VLOOKUP(R19,$C$33:$M$43,6,1)</f>
        <v>#N/A</v>
      </c>
      <c r="S13" s="6" t="e">
        <f>VLOOKUP(S19,$Q$33:$AA$43,6,1)</f>
        <v>#N/A</v>
      </c>
      <c r="T13" s="6" t="e">
        <f>VLOOKUP(T19,$Q$33:$AA$43,6,1)</f>
        <v>#N/A</v>
      </c>
      <c r="U13" s="6" t="e">
        <f>VLOOKUP(U19,$Q$33:$AA$43,6,1)</f>
        <v>#N/A</v>
      </c>
      <c r="V13" s="6" t="e">
        <f>VLOOKUP(V19,$Q$33:$AA$43,6,1)</f>
        <v>#N/A</v>
      </c>
      <c r="W13" s="6" t="e">
        <f>VLOOKUP(W19,$Q$33:$AA$43,6,1)</f>
        <v>#N/A</v>
      </c>
      <c r="X13" s="5" t="e">
        <f>VLOOKUP(X19,$C$33:$M$43,6,1)</f>
        <v>#N/A</v>
      </c>
      <c r="Y13" s="5" t="e">
        <f>VLOOKUP(Y19,$C$33:$M$43,6,1)</f>
        <v>#N/A</v>
      </c>
      <c r="Z13" s="5" t="e">
        <f>VLOOKUP(Z19,$C$33:$M$43,6,1)</f>
        <v>#N/A</v>
      </c>
      <c r="AA13" s="5" t="e">
        <f>VLOOKUP(AA19,$C$33:$M$43,6,1)</f>
        <v>#N/A</v>
      </c>
      <c r="AB13" s="5" t="e">
        <f>VLOOKUP(AB19,$C$33:$M$43,6,1)</f>
        <v>#N/A</v>
      </c>
      <c r="AC13" s="5" t="e">
        <f t="shared" ref="AC13:AK13" si="8">VLOOKUP(AC19,$C$33:$M$43,6,1)</f>
        <v>#N/A</v>
      </c>
      <c r="AD13" s="5" t="e">
        <f t="shared" si="8"/>
        <v>#N/A</v>
      </c>
      <c r="AE13" s="5" t="e">
        <f t="shared" si="8"/>
        <v>#N/A</v>
      </c>
      <c r="AF13" s="5" t="e">
        <f t="shared" si="8"/>
        <v>#N/A</v>
      </c>
      <c r="AG13" s="5" t="e">
        <f t="shared" si="8"/>
        <v>#N/A</v>
      </c>
      <c r="AH13" s="5" t="e">
        <f t="shared" si="8"/>
        <v>#N/A</v>
      </c>
      <c r="AI13" s="5" t="e">
        <f t="shared" si="8"/>
        <v>#N/A</v>
      </c>
      <c r="AJ13" s="5" t="e">
        <f t="shared" si="8"/>
        <v>#N/A</v>
      </c>
      <c r="AK13" s="5" t="e">
        <f t="shared" si="8"/>
        <v>#N/A</v>
      </c>
      <c r="AL13" s="5" t="e">
        <f t="shared" ref="AL13:AQ13" si="9">VLOOKUP(AL19,$C$33:$M$43,6,1)</f>
        <v>#N/A</v>
      </c>
      <c r="AM13" s="5" t="e">
        <f t="shared" si="9"/>
        <v>#N/A</v>
      </c>
      <c r="AN13" s="5" t="e">
        <f t="shared" si="9"/>
        <v>#N/A</v>
      </c>
      <c r="AO13" s="5" t="e">
        <f t="shared" si="9"/>
        <v>#N/A</v>
      </c>
      <c r="AP13" s="5" t="e">
        <f t="shared" si="9"/>
        <v>#N/A</v>
      </c>
      <c r="AQ13" s="31" t="e">
        <f t="shared" si="9"/>
        <v>#N/A</v>
      </c>
    </row>
    <row r="14" spans="1:43" ht="45" customHeight="1">
      <c r="A14" s="30">
        <v>6</v>
      </c>
      <c r="B14" s="10" t="s">
        <v>25</v>
      </c>
      <c r="C14" s="5">
        <v>10</v>
      </c>
      <c r="D14" s="5" t="e">
        <f>VLOOKUP($D$19,$C$33:$M$43,7,1)</f>
        <v>#N/A</v>
      </c>
      <c r="E14" s="5" t="e">
        <f>VLOOKUP(E19,$C$33:$M$43,7,1)</f>
        <v>#N/A</v>
      </c>
      <c r="F14" s="5" t="e">
        <f>VLOOKUP(F19,$C$33:$M$43,7,1)</f>
        <v>#N/A</v>
      </c>
      <c r="G14" s="5" t="e">
        <f>VLOOKUP(G19,$C$33:$M$43,7,1)</f>
        <v>#N/A</v>
      </c>
      <c r="H14" s="5" t="e">
        <f>VLOOKUP(H19,$C$33:$M$43,7,1)</f>
        <v>#N/A</v>
      </c>
      <c r="I14" s="6" t="e">
        <f>VLOOKUP(I19,$Q$33:$AA$43,7,1)</f>
        <v>#N/A</v>
      </c>
      <c r="J14" s="6" t="e">
        <f>VLOOKUP(J19,$Q$33:$AA$43,7,1)</f>
        <v>#N/A</v>
      </c>
      <c r="K14" s="6" t="e">
        <f>VLOOKUP(K19,$Q$33:$AA$43,7,1)</f>
        <v>#N/A</v>
      </c>
      <c r="L14" s="6" t="e">
        <f>VLOOKUP(L19,$Q$33:$AA$43,7,1)</f>
        <v>#N/A</v>
      </c>
      <c r="M14" s="6" t="e">
        <f>VLOOKUP(M19,$Q$33:$AA$43,7,1)</f>
        <v>#N/A</v>
      </c>
      <c r="N14" s="6" t="e">
        <f>VLOOKUP(N19,$C$33:$M$43,7,1)</f>
        <v>#N/A</v>
      </c>
      <c r="O14" s="6" t="e">
        <f>VLOOKUP(O19,$C$33:$M$43,7,1)</f>
        <v>#N/A</v>
      </c>
      <c r="P14" s="6" t="e">
        <f>VLOOKUP(P19,$C$33:$M$43,7,1)</f>
        <v>#N/A</v>
      </c>
      <c r="Q14" s="6" t="e">
        <f>VLOOKUP(Q19,$C$33:$M$43,7,1)</f>
        <v>#N/A</v>
      </c>
      <c r="R14" s="6" t="e">
        <f>VLOOKUP(R19,$C$33:$M$43,7,1)</f>
        <v>#N/A</v>
      </c>
      <c r="S14" s="6" t="e">
        <f>VLOOKUP(S19,$Q$33:$AA$43,7,1)</f>
        <v>#N/A</v>
      </c>
      <c r="T14" s="6" t="e">
        <f>VLOOKUP(T19,$Q$33:$AA$43,7,1)</f>
        <v>#N/A</v>
      </c>
      <c r="U14" s="6" t="e">
        <f>VLOOKUP(U19,$Q$33:$AA$43,7,1)</f>
        <v>#N/A</v>
      </c>
      <c r="V14" s="6" t="e">
        <f>VLOOKUP(V19,$Q$33:$AA$43,7,1)</f>
        <v>#N/A</v>
      </c>
      <c r="W14" s="6" t="e">
        <f>VLOOKUP(W19,$Q$33:$AA$43,7,1)</f>
        <v>#N/A</v>
      </c>
      <c r="X14" s="5" t="e">
        <f>VLOOKUP(X19,$C$33:$M$43,7,1)</f>
        <v>#N/A</v>
      </c>
      <c r="Y14" s="5" t="e">
        <f>VLOOKUP(Y19,$C$33:$M$43,7,1)</f>
        <v>#N/A</v>
      </c>
      <c r="Z14" s="5" t="e">
        <f>VLOOKUP(Z19,$C$33:$M$43,7,1)</f>
        <v>#N/A</v>
      </c>
      <c r="AA14" s="5" t="e">
        <f>VLOOKUP(AA19,$C$33:$M$43,7,1)</f>
        <v>#N/A</v>
      </c>
      <c r="AB14" s="5" t="e">
        <f>VLOOKUP(AB19,$C$33:$M$43,7,1)</f>
        <v>#N/A</v>
      </c>
      <c r="AC14" s="5" t="e">
        <f t="shared" ref="AC14:AK14" si="10">VLOOKUP(AC19,$C$33:$M$43,7,1)</f>
        <v>#N/A</v>
      </c>
      <c r="AD14" s="5" t="e">
        <f t="shared" si="10"/>
        <v>#N/A</v>
      </c>
      <c r="AE14" s="5" t="e">
        <f t="shared" si="10"/>
        <v>#N/A</v>
      </c>
      <c r="AF14" s="5" t="e">
        <f t="shared" si="10"/>
        <v>#N/A</v>
      </c>
      <c r="AG14" s="5" t="e">
        <f t="shared" si="10"/>
        <v>#N/A</v>
      </c>
      <c r="AH14" s="5" t="e">
        <f t="shared" si="10"/>
        <v>#N/A</v>
      </c>
      <c r="AI14" s="5" t="e">
        <f t="shared" si="10"/>
        <v>#N/A</v>
      </c>
      <c r="AJ14" s="5" t="e">
        <f t="shared" si="10"/>
        <v>#N/A</v>
      </c>
      <c r="AK14" s="5" t="e">
        <f t="shared" si="10"/>
        <v>#N/A</v>
      </c>
      <c r="AL14" s="5" t="e">
        <f t="shared" ref="AL14:AQ14" si="11">VLOOKUP(AL19,$C$33:$M$43,7,1)</f>
        <v>#N/A</v>
      </c>
      <c r="AM14" s="5" t="e">
        <f t="shared" si="11"/>
        <v>#N/A</v>
      </c>
      <c r="AN14" s="5" t="e">
        <f t="shared" si="11"/>
        <v>#N/A</v>
      </c>
      <c r="AO14" s="5" t="e">
        <f t="shared" si="11"/>
        <v>#N/A</v>
      </c>
      <c r="AP14" s="5" t="e">
        <f t="shared" si="11"/>
        <v>#N/A</v>
      </c>
      <c r="AQ14" s="31" t="e">
        <f t="shared" si="11"/>
        <v>#N/A</v>
      </c>
    </row>
    <row r="15" spans="1:43" ht="45" customHeight="1">
      <c r="A15" s="30">
        <v>7</v>
      </c>
      <c r="B15" s="10" t="s">
        <v>26</v>
      </c>
      <c r="C15" s="5">
        <v>10</v>
      </c>
      <c r="D15" s="5" t="e">
        <f>VLOOKUP($D$19,$C$33:$M$43,8,1)</f>
        <v>#N/A</v>
      </c>
      <c r="E15" s="5" t="e">
        <f>VLOOKUP(E19,$C$33:$M$43,8,1)</f>
        <v>#N/A</v>
      </c>
      <c r="F15" s="5" t="e">
        <f>VLOOKUP(F19,$C$33:$M$43,8,1)</f>
        <v>#N/A</v>
      </c>
      <c r="G15" s="5" t="e">
        <f>VLOOKUP(G19,$C$33:$M$43,8,1)</f>
        <v>#N/A</v>
      </c>
      <c r="H15" s="5" t="e">
        <f>VLOOKUP(H19,$C$33:$M$43,8,1)</f>
        <v>#N/A</v>
      </c>
      <c r="I15" s="6" t="e">
        <f>VLOOKUP(I19,$Q$33:$AA$43,8,1)</f>
        <v>#N/A</v>
      </c>
      <c r="J15" s="6" t="e">
        <f>VLOOKUP(J19,$Q$33:$AA$43,8,1)</f>
        <v>#N/A</v>
      </c>
      <c r="K15" s="6" t="e">
        <f>VLOOKUP(K19,$Q$33:$AA$43,8,1)</f>
        <v>#N/A</v>
      </c>
      <c r="L15" s="6" t="e">
        <f>VLOOKUP(L19,$Q$33:$AA$43,8,1)</f>
        <v>#N/A</v>
      </c>
      <c r="M15" s="6" t="e">
        <f>VLOOKUP(M19,$Q$33:$AA$43,8,1)</f>
        <v>#N/A</v>
      </c>
      <c r="N15" s="6" t="e">
        <f>VLOOKUP(N19,$C$33:$M$43,8,1)</f>
        <v>#N/A</v>
      </c>
      <c r="O15" s="6" t="e">
        <f>VLOOKUP(O19,$C$33:$M$43,8,1)</f>
        <v>#N/A</v>
      </c>
      <c r="P15" s="6" t="e">
        <f>VLOOKUP(P19,$C$33:$M$43,8,1)</f>
        <v>#N/A</v>
      </c>
      <c r="Q15" s="6" t="e">
        <f>VLOOKUP(Q19,$C$33:$M$43,8,1)</f>
        <v>#N/A</v>
      </c>
      <c r="R15" s="6" t="e">
        <f>VLOOKUP(R19,$C$33:$M$43,8,1)</f>
        <v>#N/A</v>
      </c>
      <c r="S15" s="6" t="e">
        <f>VLOOKUP(S19,$Q$33:$AA$43,8,1)</f>
        <v>#N/A</v>
      </c>
      <c r="T15" s="6" t="e">
        <f>VLOOKUP(T19,$Q$33:$AA$43,8,1)</f>
        <v>#N/A</v>
      </c>
      <c r="U15" s="6" t="e">
        <f>VLOOKUP(U19,$Q$33:$AA$43,8,1)</f>
        <v>#N/A</v>
      </c>
      <c r="V15" s="6" t="e">
        <f>VLOOKUP(V19,$Q$33:$AA$43,8,1)</f>
        <v>#N/A</v>
      </c>
      <c r="W15" s="6" t="e">
        <f>VLOOKUP(W19,$Q$33:$AA$43,8,1)</f>
        <v>#N/A</v>
      </c>
      <c r="X15" s="5" t="e">
        <f>VLOOKUP(X19,$C$33:$M$43,8,1)</f>
        <v>#N/A</v>
      </c>
      <c r="Y15" s="5" t="e">
        <f>VLOOKUP(Y19,$C$33:$M$43,8,1)</f>
        <v>#N/A</v>
      </c>
      <c r="Z15" s="5" t="e">
        <f>VLOOKUP(Z19,$C$33:$M$43,8,1)</f>
        <v>#N/A</v>
      </c>
      <c r="AA15" s="5" t="e">
        <f>VLOOKUP(AA19,$C$33:$M$43,8,1)</f>
        <v>#N/A</v>
      </c>
      <c r="AB15" s="5" t="e">
        <f>VLOOKUP(AB19,$C$33:$M$43,8,1)</f>
        <v>#N/A</v>
      </c>
      <c r="AC15" s="5" t="e">
        <f t="shared" ref="AC15:AK15" si="12">VLOOKUP(AC19,$C$33:$M$43,8,1)</f>
        <v>#N/A</v>
      </c>
      <c r="AD15" s="5" t="e">
        <f t="shared" si="12"/>
        <v>#N/A</v>
      </c>
      <c r="AE15" s="5" t="e">
        <f t="shared" si="12"/>
        <v>#N/A</v>
      </c>
      <c r="AF15" s="5" t="e">
        <f t="shared" si="12"/>
        <v>#N/A</v>
      </c>
      <c r="AG15" s="5" t="e">
        <f t="shared" si="12"/>
        <v>#N/A</v>
      </c>
      <c r="AH15" s="5" t="e">
        <f t="shared" si="12"/>
        <v>#N/A</v>
      </c>
      <c r="AI15" s="5" t="e">
        <f t="shared" si="12"/>
        <v>#N/A</v>
      </c>
      <c r="AJ15" s="5" t="e">
        <f t="shared" si="12"/>
        <v>#N/A</v>
      </c>
      <c r="AK15" s="5" t="e">
        <f t="shared" si="12"/>
        <v>#N/A</v>
      </c>
      <c r="AL15" s="5" t="e">
        <f t="shared" ref="AL15:AQ15" si="13">VLOOKUP(AL19,$C$33:$M$43,8,1)</f>
        <v>#N/A</v>
      </c>
      <c r="AM15" s="5" t="e">
        <f t="shared" si="13"/>
        <v>#N/A</v>
      </c>
      <c r="AN15" s="5" t="e">
        <f t="shared" si="13"/>
        <v>#N/A</v>
      </c>
      <c r="AO15" s="5" t="e">
        <f t="shared" si="13"/>
        <v>#N/A</v>
      </c>
      <c r="AP15" s="5" t="e">
        <f t="shared" si="13"/>
        <v>#N/A</v>
      </c>
      <c r="AQ15" s="31" t="e">
        <f t="shared" si="13"/>
        <v>#N/A</v>
      </c>
    </row>
    <row r="16" spans="1:43" ht="45" customHeight="1">
      <c r="A16" s="30">
        <v>8</v>
      </c>
      <c r="B16" s="11" t="s">
        <v>30</v>
      </c>
      <c r="C16" s="5">
        <v>10</v>
      </c>
      <c r="D16" s="5" t="e">
        <f>VLOOKUP($D$19,$C$33:$M$43,9,1)</f>
        <v>#N/A</v>
      </c>
      <c r="E16" s="5" t="e">
        <f>VLOOKUP(E19,$C$33:$M$43,9,1)</f>
        <v>#N/A</v>
      </c>
      <c r="F16" s="5" t="e">
        <f>VLOOKUP(F19,$C$33:$M$43,9,1)</f>
        <v>#N/A</v>
      </c>
      <c r="G16" s="5" t="e">
        <f>VLOOKUP(G19,$C$33:$M$43,9,1)</f>
        <v>#N/A</v>
      </c>
      <c r="H16" s="5" t="e">
        <f>VLOOKUP(H19,$C$33:$M$43,9,1)</f>
        <v>#N/A</v>
      </c>
      <c r="I16" s="6" t="e">
        <f>VLOOKUP(I19,$Q$33:$AA$43,9,1)</f>
        <v>#N/A</v>
      </c>
      <c r="J16" s="6" t="e">
        <f>VLOOKUP(J19,$Q$33:$AA$43,9,1)</f>
        <v>#N/A</v>
      </c>
      <c r="K16" s="6" t="e">
        <f>VLOOKUP(K19,$Q$33:$AA$43,9,1)</f>
        <v>#N/A</v>
      </c>
      <c r="L16" s="6" t="e">
        <f>VLOOKUP(L19,$Q$33:$AA$43,9,1)</f>
        <v>#N/A</v>
      </c>
      <c r="M16" s="6" t="e">
        <f>VLOOKUP(M19,$Q$33:$AA$43,9,1)</f>
        <v>#N/A</v>
      </c>
      <c r="N16" s="6" t="e">
        <f>VLOOKUP(N19,$C$33:$M$43,9,1)</f>
        <v>#N/A</v>
      </c>
      <c r="O16" s="6" t="e">
        <f>VLOOKUP(O19,$C$33:$M$43,9,1)</f>
        <v>#N/A</v>
      </c>
      <c r="P16" s="6" t="e">
        <f>VLOOKUP(P19,$C$33:$M$43,9,1)</f>
        <v>#N/A</v>
      </c>
      <c r="Q16" s="6" t="e">
        <f>VLOOKUP(Q19,$C$33:$M$43,9,1)</f>
        <v>#N/A</v>
      </c>
      <c r="R16" s="6" t="e">
        <f>VLOOKUP(R19,$C$33:$M$43,9,1)</f>
        <v>#N/A</v>
      </c>
      <c r="S16" s="6" t="e">
        <f>VLOOKUP(S19,$Q$33:$AA$43,9,1)</f>
        <v>#N/A</v>
      </c>
      <c r="T16" s="6" t="e">
        <f>VLOOKUP(T19,$Q$33:$AA$43,9,1)</f>
        <v>#N/A</v>
      </c>
      <c r="U16" s="6" t="e">
        <f>VLOOKUP(U19,$Q$33:$AA$43,9,1)</f>
        <v>#N/A</v>
      </c>
      <c r="V16" s="6" t="e">
        <f>VLOOKUP(V19,$Q$33:$AA$43,9,1)</f>
        <v>#N/A</v>
      </c>
      <c r="W16" s="6" t="e">
        <f>VLOOKUP(W19,$Q$33:$AA$43,9,1)</f>
        <v>#N/A</v>
      </c>
      <c r="X16" s="5" t="e">
        <f>VLOOKUP(X19,$C$33:$M$43,9,1)</f>
        <v>#N/A</v>
      </c>
      <c r="Y16" s="5" t="e">
        <f>VLOOKUP(Y19,$C$33:$M$43,9,1)</f>
        <v>#N/A</v>
      </c>
      <c r="Z16" s="5" t="e">
        <f>VLOOKUP(Z19,$C$33:$M$43,9,1)</f>
        <v>#N/A</v>
      </c>
      <c r="AA16" s="5" t="e">
        <f>VLOOKUP(AA19,$C$33:$M$43,9,1)</f>
        <v>#N/A</v>
      </c>
      <c r="AB16" s="5" t="e">
        <f>VLOOKUP(AB19,$C$33:$M$43,9,1)</f>
        <v>#N/A</v>
      </c>
      <c r="AC16" s="5" t="e">
        <f t="shared" ref="AC16:AK16" si="14">VLOOKUP(AC19,$C$33:$M$43,9,1)</f>
        <v>#N/A</v>
      </c>
      <c r="AD16" s="5" t="e">
        <f t="shared" si="14"/>
        <v>#N/A</v>
      </c>
      <c r="AE16" s="5" t="e">
        <f t="shared" si="14"/>
        <v>#N/A</v>
      </c>
      <c r="AF16" s="5" t="e">
        <f t="shared" si="14"/>
        <v>#N/A</v>
      </c>
      <c r="AG16" s="5" t="e">
        <f t="shared" si="14"/>
        <v>#N/A</v>
      </c>
      <c r="AH16" s="5" t="e">
        <f t="shared" si="14"/>
        <v>#N/A</v>
      </c>
      <c r="AI16" s="5" t="e">
        <f t="shared" si="14"/>
        <v>#N/A</v>
      </c>
      <c r="AJ16" s="5" t="e">
        <f t="shared" si="14"/>
        <v>#N/A</v>
      </c>
      <c r="AK16" s="5" t="e">
        <f t="shared" si="14"/>
        <v>#N/A</v>
      </c>
      <c r="AL16" s="5" t="e">
        <f t="shared" ref="AL16:AQ16" si="15">VLOOKUP(AL19,$C$33:$M$43,9,1)</f>
        <v>#N/A</v>
      </c>
      <c r="AM16" s="5" t="e">
        <f t="shared" si="15"/>
        <v>#N/A</v>
      </c>
      <c r="AN16" s="5" t="e">
        <f t="shared" si="15"/>
        <v>#N/A</v>
      </c>
      <c r="AO16" s="5" t="e">
        <f t="shared" si="15"/>
        <v>#N/A</v>
      </c>
      <c r="AP16" s="5" t="e">
        <f t="shared" si="15"/>
        <v>#N/A</v>
      </c>
      <c r="AQ16" s="31" t="e">
        <f t="shared" si="15"/>
        <v>#N/A</v>
      </c>
    </row>
    <row r="17" spans="1:43" ht="45" customHeight="1">
      <c r="A17" s="30">
        <v>9</v>
      </c>
      <c r="B17" s="11" t="s">
        <v>27</v>
      </c>
      <c r="C17" s="5">
        <v>10</v>
      </c>
      <c r="D17" s="5" t="e">
        <f>VLOOKUP($D$19,$C$33:$M$43,10,1)</f>
        <v>#N/A</v>
      </c>
      <c r="E17" s="5" t="e">
        <f>VLOOKUP(E19,$C$33:$M$43,10,1)</f>
        <v>#N/A</v>
      </c>
      <c r="F17" s="5" t="e">
        <f>VLOOKUP(F19,$C$33:$M$43,10,1)</f>
        <v>#N/A</v>
      </c>
      <c r="G17" s="5" t="e">
        <f>VLOOKUP(G19,$C$33:$M$43,10,1)</f>
        <v>#N/A</v>
      </c>
      <c r="H17" s="5" t="e">
        <f>VLOOKUP(H19,$C$33:$M$43,10,1)</f>
        <v>#N/A</v>
      </c>
      <c r="I17" s="6" t="e">
        <f>VLOOKUP(I19,$Q$33:$AA$43,10,1)</f>
        <v>#N/A</v>
      </c>
      <c r="J17" s="6" t="e">
        <f>VLOOKUP(J19,$Q$33:$AA$43,10,1)</f>
        <v>#N/A</v>
      </c>
      <c r="K17" s="6" t="e">
        <f>VLOOKUP(K19,$Q$33:$AA$43,10,1)</f>
        <v>#N/A</v>
      </c>
      <c r="L17" s="6" t="e">
        <f>VLOOKUP(L19,$Q$33:$AA$43,10,1)</f>
        <v>#N/A</v>
      </c>
      <c r="M17" s="6" t="e">
        <f>VLOOKUP(M19,$Q$33:$AA$43,10,1)</f>
        <v>#N/A</v>
      </c>
      <c r="N17" s="6" t="e">
        <f>VLOOKUP(N19,$C$33:$M$43,10,1)</f>
        <v>#N/A</v>
      </c>
      <c r="O17" s="6" t="e">
        <f>VLOOKUP(O19,$C$33:$M$43,10,1)</f>
        <v>#N/A</v>
      </c>
      <c r="P17" s="6" t="e">
        <f>VLOOKUP(P19,$C$33:$M$43,10,1)</f>
        <v>#N/A</v>
      </c>
      <c r="Q17" s="6" t="e">
        <f>VLOOKUP(Q19,$C$33:$M$43,10,1)</f>
        <v>#N/A</v>
      </c>
      <c r="R17" s="6" t="e">
        <f>VLOOKUP(R19,$C$33:$M$43,10,1)</f>
        <v>#N/A</v>
      </c>
      <c r="S17" s="6" t="e">
        <f>VLOOKUP(S19,$Q$33:$AA$43,10,1)</f>
        <v>#N/A</v>
      </c>
      <c r="T17" s="6" t="e">
        <f>VLOOKUP(T19,$Q$33:$AA$43,10,1)</f>
        <v>#N/A</v>
      </c>
      <c r="U17" s="6" t="e">
        <f>VLOOKUP(U19,$Q$33:$AA$43,10,1)</f>
        <v>#N/A</v>
      </c>
      <c r="V17" s="6" t="e">
        <f>VLOOKUP(V19,$Q$33:$AA$43,10,1)</f>
        <v>#N/A</v>
      </c>
      <c r="W17" s="6" t="e">
        <f>VLOOKUP(W19,$Q$33:$AA$43,10,1)</f>
        <v>#N/A</v>
      </c>
      <c r="X17" s="5" t="e">
        <f>VLOOKUP(X19,$C$33:$M$43,10,1)</f>
        <v>#N/A</v>
      </c>
      <c r="Y17" s="5" t="e">
        <f>VLOOKUP(Y19,$C$33:$M$43,10,1)</f>
        <v>#N/A</v>
      </c>
      <c r="Z17" s="5" t="e">
        <f>VLOOKUP(Z19,$C$33:$M$43,10,1)</f>
        <v>#N/A</v>
      </c>
      <c r="AA17" s="5" t="e">
        <f>VLOOKUP(AA19,$C$33:$M$43,10,1)</f>
        <v>#N/A</v>
      </c>
      <c r="AB17" s="5" t="e">
        <f>VLOOKUP(AB19,$C$33:$M$43,10,1)</f>
        <v>#N/A</v>
      </c>
      <c r="AC17" s="5" t="e">
        <f t="shared" ref="AC17:AK17" si="16">VLOOKUP(AC19,$C$33:$M$43,10,1)</f>
        <v>#N/A</v>
      </c>
      <c r="AD17" s="5" t="e">
        <f t="shared" si="16"/>
        <v>#N/A</v>
      </c>
      <c r="AE17" s="5" t="e">
        <f t="shared" si="16"/>
        <v>#N/A</v>
      </c>
      <c r="AF17" s="5" t="e">
        <f t="shared" si="16"/>
        <v>#N/A</v>
      </c>
      <c r="AG17" s="5" t="e">
        <f t="shared" si="16"/>
        <v>#N/A</v>
      </c>
      <c r="AH17" s="5" t="e">
        <f t="shared" si="16"/>
        <v>#N/A</v>
      </c>
      <c r="AI17" s="5" t="e">
        <f t="shared" si="16"/>
        <v>#N/A</v>
      </c>
      <c r="AJ17" s="5" t="e">
        <f t="shared" si="16"/>
        <v>#N/A</v>
      </c>
      <c r="AK17" s="5" t="e">
        <f t="shared" si="16"/>
        <v>#N/A</v>
      </c>
      <c r="AL17" s="5" t="e">
        <f t="shared" ref="AL17:AQ17" si="17">VLOOKUP(AL19,$C$33:$M$43,10,1)</f>
        <v>#N/A</v>
      </c>
      <c r="AM17" s="5" t="e">
        <f t="shared" si="17"/>
        <v>#N/A</v>
      </c>
      <c r="AN17" s="5" t="e">
        <f t="shared" si="17"/>
        <v>#N/A</v>
      </c>
      <c r="AO17" s="5" t="e">
        <f t="shared" si="17"/>
        <v>#N/A</v>
      </c>
      <c r="AP17" s="5" t="e">
        <f t="shared" si="17"/>
        <v>#N/A</v>
      </c>
      <c r="AQ17" s="31" t="e">
        <f t="shared" si="17"/>
        <v>#N/A</v>
      </c>
    </row>
    <row r="18" spans="1:43" ht="45" customHeight="1">
      <c r="A18" s="30">
        <v>10</v>
      </c>
      <c r="B18" s="11" t="s">
        <v>28</v>
      </c>
      <c r="C18" s="5">
        <v>10</v>
      </c>
      <c r="D18" s="5" t="e">
        <f>VLOOKUP($D$19,$C$33:$M$43,11,1)</f>
        <v>#N/A</v>
      </c>
      <c r="E18" s="5" t="e">
        <f>VLOOKUP(E19,$C$33:$M$43,11,1)</f>
        <v>#N/A</v>
      </c>
      <c r="F18" s="5" t="e">
        <f>VLOOKUP(F19,$C$33:$M$43,11,1)</f>
        <v>#N/A</v>
      </c>
      <c r="G18" s="5" t="e">
        <f>VLOOKUP(G19,$C$33:$M$43,11,1)</f>
        <v>#N/A</v>
      </c>
      <c r="H18" s="5" t="e">
        <f>VLOOKUP(H19,$C$33:$M$43,11,1)</f>
        <v>#N/A</v>
      </c>
      <c r="I18" s="6" t="e">
        <f>VLOOKUP(I19,$Q$33:$AA$43,11,1)</f>
        <v>#N/A</v>
      </c>
      <c r="J18" s="6" t="e">
        <f>VLOOKUP(J19,$Q$33:$AA$43,11,1)</f>
        <v>#N/A</v>
      </c>
      <c r="K18" s="6" t="e">
        <f>VLOOKUP(K19,$Q$33:$AA$43,11,1)</f>
        <v>#N/A</v>
      </c>
      <c r="L18" s="6" t="e">
        <f>VLOOKUP(L19,$Q$33:$AA$43,11,1)</f>
        <v>#N/A</v>
      </c>
      <c r="M18" s="6" t="e">
        <f>VLOOKUP(M19,$Q$33:$AA$43,11,1)</f>
        <v>#N/A</v>
      </c>
      <c r="N18" s="6" t="e">
        <f>VLOOKUP(N19,$C$33:$M$43,11,1)</f>
        <v>#N/A</v>
      </c>
      <c r="O18" s="6" t="e">
        <f>VLOOKUP(O19,$C$33:$M$43,11,1)</f>
        <v>#N/A</v>
      </c>
      <c r="P18" s="6" t="e">
        <f>VLOOKUP(P19,$C$33:$M$43,11,1)</f>
        <v>#N/A</v>
      </c>
      <c r="Q18" s="6" t="e">
        <f>VLOOKUP(Q19,$C$33:$M$43,11,1)</f>
        <v>#N/A</v>
      </c>
      <c r="R18" s="6" t="e">
        <f>VLOOKUP(R19,$C$33:$M$43,11,1)</f>
        <v>#N/A</v>
      </c>
      <c r="S18" s="6" t="e">
        <f>VLOOKUP(S19,$Q$33:$AA$43,11,1)</f>
        <v>#N/A</v>
      </c>
      <c r="T18" s="6" t="e">
        <f>VLOOKUP(T19,$Q$33:$AA$43,11,1)</f>
        <v>#N/A</v>
      </c>
      <c r="U18" s="6" t="e">
        <f>VLOOKUP(U19,$Q$33:$AA$43,11,1)</f>
        <v>#N/A</v>
      </c>
      <c r="V18" s="6" t="e">
        <f>VLOOKUP(V19,$Q$33:$AA$43,11,1)</f>
        <v>#N/A</v>
      </c>
      <c r="W18" s="6" t="e">
        <f>VLOOKUP(W19,$Q$33:$AA$43,11,1)</f>
        <v>#N/A</v>
      </c>
      <c r="X18" s="5" t="e">
        <f>VLOOKUP(X19,$C$33:$M$43,11,1)</f>
        <v>#N/A</v>
      </c>
      <c r="Y18" s="5" t="e">
        <f>VLOOKUP(Y19,$C$33:$M$43,11,1)</f>
        <v>#N/A</v>
      </c>
      <c r="Z18" s="5" t="e">
        <f>VLOOKUP(Z19,$C$33:$M$43,11,1)</f>
        <v>#N/A</v>
      </c>
      <c r="AA18" s="5" t="e">
        <f>VLOOKUP(AA19,$C$33:$M$43,11,1)</f>
        <v>#N/A</v>
      </c>
      <c r="AB18" s="5" t="e">
        <f>VLOOKUP(AB19,$C$33:$M$43,11,1)</f>
        <v>#N/A</v>
      </c>
      <c r="AC18" s="5" t="e">
        <f t="shared" ref="AC18:AQ18" si="18">VLOOKUP(AC19,$C$33:$M$43,11,1)</f>
        <v>#N/A</v>
      </c>
      <c r="AD18" s="5" t="e">
        <f t="shared" si="18"/>
        <v>#N/A</v>
      </c>
      <c r="AE18" s="5" t="e">
        <f t="shared" si="18"/>
        <v>#N/A</v>
      </c>
      <c r="AF18" s="5" t="e">
        <f t="shared" si="18"/>
        <v>#N/A</v>
      </c>
      <c r="AG18" s="5" t="e">
        <f t="shared" si="18"/>
        <v>#N/A</v>
      </c>
      <c r="AH18" s="5" t="e">
        <f t="shared" si="18"/>
        <v>#N/A</v>
      </c>
      <c r="AI18" s="5" t="e">
        <f t="shared" si="18"/>
        <v>#N/A</v>
      </c>
      <c r="AJ18" s="5" t="e">
        <f t="shared" si="18"/>
        <v>#N/A</v>
      </c>
      <c r="AK18" s="5" t="e">
        <f t="shared" si="18"/>
        <v>#N/A</v>
      </c>
      <c r="AL18" s="5" t="e">
        <f t="shared" si="18"/>
        <v>#N/A</v>
      </c>
      <c r="AM18" s="5" t="e">
        <f t="shared" si="18"/>
        <v>#N/A</v>
      </c>
      <c r="AN18" s="5" t="e">
        <f t="shared" si="18"/>
        <v>#N/A</v>
      </c>
      <c r="AO18" s="5" t="e">
        <f t="shared" si="18"/>
        <v>#N/A</v>
      </c>
      <c r="AP18" s="5" t="e">
        <f t="shared" si="18"/>
        <v>#N/A</v>
      </c>
      <c r="AQ18" s="31" t="e">
        <f t="shared" si="18"/>
        <v>#N/A</v>
      </c>
    </row>
    <row r="19" spans="1:43" ht="45" customHeight="1">
      <c r="A19" s="27"/>
      <c r="B19" s="9" t="s">
        <v>9</v>
      </c>
      <c r="C19" s="17">
        <f>SUM(C9:C18)</f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  <c r="V19" s="12"/>
      <c r="W19" s="12"/>
      <c r="X19" s="13"/>
      <c r="Y19" s="12"/>
      <c r="Z19" s="12"/>
      <c r="AA19" s="12"/>
      <c r="AB19" s="13"/>
      <c r="AC19" s="13"/>
      <c r="AD19" s="12"/>
      <c r="AE19" s="13"/>
      <c r="AF19" s="13"/>
      <c r="AG19" s="12"/>
      <c r="AH19" s="12"/>
      <c r="AI19" s="12"/>
      <c r="AJ19" s="12"/>
      <c r="AK19" s="12"/>
      <c r="AL19" s="18"/>
      <c r="AM19" s="18"/>
      <c r="AN19" s="18"/>
      <c r="AO19" s="18"/>
      <c r="AP19" s="18"/>
      <c r="AQ19" s="28"/>
    </row>
    <row r="20" spans="1:43">
      <c r="A20" s="3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24"/>
    </row>
    <row r="21" spans="1:43" ht="15" customHeight="1">
      <c r="A21" s="45" t="s">
        <v>34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7"/>
    </row>
    <row r="22" spans="1:43" ht="15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7"/>
    </row>
    <row r="23" spans="1:43" ht="1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7"/>
    </row>
    <row r="24" spans="1:43" ht="1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7"/>
    </row>
    <row r="25" spans="1:43">
      <c r="A25" s="3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24"/>
    </row>
    <row r="26" spans="1:43" ht="15.75">
      <c r="A26" s="32"/>
      <c r="B26" s="19" t="s">
        <v>7</v>
      </c>
      <c r="C26" s="20"/>
      <c r="D26" s="61" t="s">
        <v>8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3"/>
      <c r="W26" s="52"/>
      <c r="X26" s="52"/>
      <c r="Y26" s="52"/>
      <c r="Z26" s="52"/>
      <c r="AA26" s="5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24"/>
    </row>
    <row r="27" spans="1:43">
      <c r="A27" s="32"/>
      <c r="B27" s="4"/>
      <c r="C27" s="3"/>
      <c r="D27" s="3"/>
      <c r="E27" s="3"/>
      <c r="F27" s="3"/>
      <c r="G27" s="3"/>
      <c r="H27" s="3"/>
      <c r="I27" s="52"/>
      <c r="J27" s="52"/>
      <c r="K27" s="52"/>
      <c r="L27" s="52"/>
      <c r="M27" s="52"/>
      <c r="N27" s="52"/>
      <c r="O27" s="52"/>
      <c r="P27" s="52"/>
      <c r="Q27" s="52"/>
      <c r="R27" s="3"/>
      <c r="S27" s="3"/>
      <c r="T27" s="3"/>
      <c r="U27" s="3"/>
      <c r="V27" s="3"/>
      <c r="W27" s="52"/>
      <c r="X27" s="52"/>
      <c r="Y27" s="52"/>
      <c r="Z27" s="52"/>
      <c r="AA27" s="5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24"/>
    </row>
    <row r="28" spans="1:43">
      <c r="A28" s="32"/>
      <c r="B28" s="4"/>
      <c r="C28" s="3"/>
      <c r="D28" s="3"/>
      <c r="E28" s="3"/>
      <c r="F28" s="3"/>
      <c r="G28" s="3"/>
      <c r="H28" s="3"/>
      <c r="I28" s="16"/>
      <c r="J28" s="16"/>
      <c r="K28" s="16"/>
      <c r="L28" s="16"/>
      <c r="M28" s="16"/>
      <c r="N28" s="16"/>
      <c r="O28" s="16"/>
      <c r="P28" s="16"/>
      <c r="Q28" s="16"/>
      <c r="R28" s="3"/>
      <c r="S28" s="3"/>
      <c r="T28" s="3"/>
      <c r="U28" s="3"/>
      <c r="V28" s="3"/>
      <c r="W28" s="16"/>
      <c r="X28" s="16"/>
      <c r="Y28" s="16"/>
      <c r="Z28" s="16"/>
      <c r="AA28" s="16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24"/>
    </row>
    <row r="29" spans="1:43" ht="15.75" thickBot="1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48"/>
      <c r="X29" s="48"/>
      <c r="Y29" s="48"/>
      <c r="Z29" s="48"/>
      <c r="AA29" s="48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6"/>
    </row>
    <row r="30" spans="1:4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3" spans="3:27" hidden="1">
      <c r="C33">
        <v>50</v>
      </c>
      <c r="D33">
        <v>5</v>
      </c>
      <c r="E33">
        <v>5</v>
      </c>
      <c r="F33">
        <v>5</v>
      </c>
      <c r="G33">
        <v>5</v>
      </c>
      <c r="H33">
        <v>5</v>
      </c>
      <c r="I33">
        <v>5</v>
      </c>
      <c r="J33">
        <v>5</v>
      </c>
      <c r="K33">
        <v>5</v>
      </c>
      <c r="L33">
        <v>5</v>
      </c>
      <c r="M33">
        <v>5</v>
      </c>
      <c r="N33">
        <f>SUM(SUM(D33:M33))</f>
        <v>50</v>
      </c>
      <c r="P33">
        <f>SUM(SUM(R33:AA33))</f>
        <v>50</v>
      </c>
      <c r="Q33">
        <v>50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</row>
    <row r="34" spans="3:27" hidden="1">
      <c r="C34">
        <v>55</v>
      </c>
      <c r="D34">
        <v>5</v>
      </c>
      <c r="E34">
        <v>5</v>
      </c>
      <c r="F34">
        <v>5</v>
      </c>
      <c r="G34">
        <v>5</v>
      </c>
      <c r="H34">
        <v>5</v>
      </c>
      <c r="I34">
        <v>10</v>
      </c>
      <c r="J34">
        <v>5</v>
      </c>
      <c r="K34">
        <v>5</v>
      </c>
      <c r="L34">
        <v>5</v>
      </c>
      <c r="M34">
        <v>5</v>
      </c>
      <c r="N34">
        <f t="shared" ref="N34:N43" si="19">SUM(SUM(D34:M34))</f>
        <v>55</v>
      </c>
      <c r="P34">
        <f t="shared" ref="P34:P43" si="20">SUM(SUM(R34:AA34))</f>
        <v>55</v>
      </c>
      <c r="Q34">
        <v>55</v>
      </c>
      <c r="R34">
        <v>5</v>
      </c>
      <c r="S34">
        <v>5</v>
      </c>
      <c r="T34">
        <v>10</v>
      </c>
      <c r="U34">
        <v>5</v>
      </c>
      <c r="V34">
        <v>5</v>
      </c>
      <c r="W34">
        <v>5</v>
      </c>
      <c r="X34">
        <v>5</v>
      </c>
      <c r="Y34">
        <v>5</v>
      </c>
      <c r="Z34">
        <v>5</v>
      </c>
      <c r="AA34">
        <v>5</v>
      </c>
    </row>
    <row r="35" spans="3:27" hidden="1">
      <c r="C35">
        <v>60</v>
      </c>
      <c r="D35">
        <v>5</v>
      </c>
      <c r="E35">
        <v>10</v>
      </c>
      <c r="F35">
        <v>5</v>
      </c>
      <c r="G35">
        <v>5</v>
      </c>
      <c r="H35">
        <v>10</v>
      </c>
      <c r="I35">
        <v>5</v>
      </c>
      <c r="J35">
        <v>5</v>
      </c>
      <c r="K35">
        <v>5</v>
      </c>
      <c r="L35">
        <v>5</v>
      </c>
      <c r="M35">
        <v>5</v>
      </c>
      <c r="N35">
        <f t="shared" si="19"/>
        <v>60</v>
      </c>
      <c r="P35">
        <f t="shared" si="20"/>
        <v>60</v>
      </c>
      <c r="Q35">
        <v>60</v>
      </c>
      <c r="R35">
        <v>10</v>
      </c>
      <c r="S35">
        <v>5</v>
      </c>
      <c r="T35">
        <v>5</v>
      </c>
      <c r="U35">
        <v>5</v>
      </c>
      <c r="V35">
        <v>5</v>
      </c>
      <c r="W35">
        <v>10</v>
      </c>
      <c r="X35">
        <v>5</v>
      </c>
      <c r="Y35">
        <v>5</v>
      </c>
      <c r="Z35">
        <v>5</v>
      </c>
      <c r="AA35">
        <v>5</v>
      </c>
    </row>
    <row r="36" spans="3:27" hidden="1">
      <c r="C36">
        <v>65</v>
      </c>
      <c r="D36">
        <v>5</v>
      </c>
      <c r="E36">
        <v>10</v>
      </c>
      <c r="F36">
        <v>5</v>
      </c>
      <c r="G36">
        <v>10</v>
      </c>
      <c r="H36">
        <v>5</v>
      </c>
      <c r="I36">
        <v>5</v>
      </c>
      <c r="J36">
        <v>10</v>
      </c>
      <c r="K36">
        <v>5</v>
      </c>
      <c r="L36">
        <v>5</v>
      </c>
      <c r="M36">
        <v>5</v>
      </c>
      <c r="N36">
        <f t="shared" si="19"/>
        <v>65</v>
      </c>
      <c r="P36">
        <f t="shared" si="20"/>
        <v>65</v>
      </c>
      <c r="Q36">
        <v>65</v>
      </c>
      <c r="R36">
        <v>5</v>
      </c>
      <c r="S36">
        <v>10</v>
      </c>
      <c r="T36">
        <v>5</v>
      </c>
      <c r="U36">
        <v>5</v>
      </c>
      <c r="V36">
        <v>10</v>
      </c>
      <c r="W36">
        <v>5</v>
      </c>
      <c r="X36">
        <v>5</v>
      </c>
      <c r="Y36">
        <v>10</v>
      </c>
      <c r="Z36">
        <v>5</v>
      </c>
      <c r="AA36">
        <v>5</v>
      </c>
    </row>
    <row r="37" spans="3:27" hidden="1">
      <c r="C37">
        <v>70</v>
      </c>
      <c r="D37">
        <v>10</v>
      </c>
      <c r="E37">
        <v>5</v>
      </c>
      <c r="F37">
        <v>10</v>
      </c>
      <c r="G37">
        <v>5</v>
      </c>
      <c r="H37">
        <v>10</v>
      </c>
      <c r="I37">
        <v>5</v>
      </c>
      <c r="J37">
        <v>5</v>
      </c>
      <c r="K37">
        <v>10</v>
      </c>
      <c r="L37">
        <v>5</v>
      </c>
      <c r="M37">
        <v>5</v>
      </c>
      <c r="N37">
        <f t="shared" si="19"/>
        <v>70</v>
      </c>
      <c r="P37">
        <f t="shared" si="20"/>
        <v>70</v>
      </c>
      <c r="Q37">
        <v>70</v>
      </c>
      <c r="R37">
        <v>5</v>
      </c>
      <c r="S37">
        <v>5</v>
      </c>
      <c r="T37">
        <v>10</v>
      </c>
      <c r="U37">
        <v>10</v>
      </c>
      <c r="V37">
        <v>5</v>
      </c>
      <c r="W37">
        <v>10</v>
      </c>
      <c r="X37">
        <v>5</v>
      </c>
      <c r="Y37">
        <v>5</v>
      </c>
      <c r="Z37">
        <v>10</v>
      </c>
      <c r="AA37">
        <v>5</v>
      </c>
    </row>
    <row r="38" spans="3:27" hidden="1">
      <c r="C38">
        <v>75</v>
      </c>
      <c r="D38">
        <v>10</v>
      </c>
      <c r="E38">
        <v>10</v>
      </c>
      <c r="F38">
        <v>5</v>
      </c>
      <c r="G38">
        <v>10</v>
      </c>
      <c r="H38">
        <v>5</v>
      </c>
      <c r="I38">
        <v>5</v>
      </c>
      <c r="J38">
        <v>10</v>
      </c>
      <c r="K38">
        <v>5</v>
      </c>
      <c r="L38">
        <v>5</v>
      </c>
      <c r="M38">
        <v>10</v>
      </c>
      <c r="N38">
        <f t="shared" si="19"/>
        <v>75</v>
      </c>
      <c r="P38">
        <f t="shared" si="20"/>
        <v>75</v>
      </c>
      <c r="Q38">
        <v>75</v>
      </c>
      <c r="R38">
        <v>10</v>
      </c>
      <c r="S38">
        <v>5</v>
      </c>
      <c r="T38">
        <v>5</v>
      </c>
      <c r="U38">
        <v>10</v>
      </c>
      <c r="V38">
        <v>5</v>
      </c>
      <c r="W38">
        <v>10</v>
      </c>
      <c r="X38">
        <v>5</v>
      </c>
      <c r="Y38">
        <v>10</v>
      </c>
      <c r="Z38">
        <v>10</v>
      </c>
      <c r="AA38">
        <v>5</v>
      </c>
    </row>
    <row r="39" spans="3:27" hidden="1">
      <c r="C39">
        <v>80</v>
      </c>
      <c r="D39">
        <v>10</v>
      </c>
      <c r="E39">
        <v>10</v>
      </c>
      <c r="F39">
        <v>5</v>
      </c>
      <c r="G39">
        <v>10</v>
      </c>
      <c r="H39">
        <v>5</v>
      </c>
      <c r="I39">
        <v>10</v>
      </c>
      <c r="J39">
        <v>5</v>
      </c>
      <c r="K39">
        <v>10</v>
      </c>
      <c r="L39">
        <v>5</v>
      </c>
      <c r="M39">
        <v>10</v>
      </c>
      <c r="N39">
        <f t="shared" si="19"/>
        <v>80</v>
      </c>
      <c r="P39">
        <f t="shared" si="20"/>
        <v>80</v>
      </c>
      <c r="Q39">
        <v>80</v>
      </c>
      <c r="R39">
        <v>10</v>
      </c>
      <c r="S39">
        <v>10</v>
      </c>
      <c r="T39">
        <v>5</v>
      </c>
      <c r="U39">
        <v>5</v>
      </c>
      <c r="V39">
        <v>10</v>
      </c>
      <c r="W39">
        <v>10</v>
      </c>
      <c r="X39">
        <v>10</v>
      </c>
      <c r="Y39">
        <v>5</v>
      </c>
      <c r="Z39">
        <v>5</v>
      </c>
      <c r="AA39">
        <v>10</v>
      </c>
    </row>
    <row r="40" spans="3:27" hidden="1">
      <c r="C40">
        <v>85</v>
      </c>
      <c r="D40">
        <v>10</v>
      </c>
      <c r="E40">
        <v>10</v>
      </c>
      <c r="F40">
        <v>10</v>
      </c>
      <c r="G40">
        <v>5</v>
      </c>
      <c r="H40">
        <v>10</v>
      </c>
      <c r="I40">
        <v>10</v>
      </c>
      <c r="J40">
        <v>5</v>
      </c>
      <c r="K40">
        <v>5</v>
      </c>
      <c r="L40">
        <v>10</v>
      </c>
      <c r="M40">
        <v>10</v>
      </c>
      <c r="N40">
        <f t="shared" si="19"/>
        <v>85</v>
      </c>
      <c r="P40">
        <f t="shared" si="20"/>
        <v>85</v>
      </c>
      <c r="Q40">
        <v>85</v>
      </c>
      <c r="R40">
        <v>10</v>
      </c>
      <c r="S40">
        <v>10</v>
      </c>
      <c r="T40">
        <v>5</v>
      </c>
      <c r="U40">
        <v>10</v>
      </c>
      <c r="V40">
        <v>5</v>
      </c>
      <c r="W40">
        <v>10</v>
      </c>
      <c r="X40">
        <v>5</v>
      </c>
      <c r="Y40">
        <v>10</v>
      </c>
      <c r="Z40">
        <v>10</v>
      </c>
      <c r="AA40">
        <v>10</v>
      </c>
    </row>
    <row r="41" spans="3:27" hidden="1">
      <c r="C41">
        <v>90</v>
      </c>
      <c r="D41">
        <v>10</v>
      </c>
      <c r="E41">
        <v>10</v>
      </c>
      <c r="F41">
        <v>10</v>
      </c>
      <c r="G41">
        <v>5</v>
      </c>
      <c r="H41">
        <v>10</v>
      </c>
      <c r="I41">
        <v>10</v>
      </c>
      <c r="J41">
        <v>5</v>
      </c>
      <c r="K41">
        <v>10</v>
      </c>
      <c r="L41">
        <v>10</v>
      </c>
      <c r="M41">
        <v>10</v>
      </c>
      <c r="N41">
        <f t="shared" si="19"/>
        <v>90</v>
      </c>
      <c r="P41">
        <f t="shared" si="20"/>
        <v>90</v>
      </c>
      <c r="Q41">
        <v>90</v>
      </c>
      <c r="R41">
        <v>10</v>
      </c>
      <c r="S41">
        <v>10</v>
      </c>
      <c r="T41">
        <v>10</v>
      </c>
      <c r="U41">
        <v>5</v>
      </c>
      <c r="V41">
        <v>10</v>
      </c>
      <c r="W41">
        <v>10</v>
      </c>
      <c r="X41">
        <v>10</v>
      </c>
      <c r="Y41">
        <v>10</v>
      </c>
      <c r="Z41">
        <v>10</v>
      </c>
      <c r="AA41">
        <v>5</v>
      </c>
    </row>
    <row r="42" spans="3:27" hidden="1">
      <c r="C42">
        <v>95</v>
      </c>
      <c r="D42">
        <v>10</v>
      </c>
      <c r="E42">
        <v>10</v>
      </c>
      <c r="F42">
        <v>10</v>
      </c>
      <c r="G42">
        <v>5</v>
      </c>
      <c r="H42">
        <v>10</v>
      </c>
      <c r="I42">
        <v>10</v>
      </c>
      <c r="J42">
        <v>10</v>
      </c>
      <c r="K42">
        <v>10</v>
      </c>
      <c r="L42">
        <v>10</v>
      </c>
      <c r="M42">
        <v>10</v>
      </c>
      <c r="N42">
        <f t="shared" si="19"/>
        <v>95</v>
      </c>
      <c r="P42">
        <f t="shared" si="20"/>
        <v>95</v>
      </c>
      <c r="Q42">
        <v>95</v>
      </c>
      <c r="R42">
        <v>10</v>
      </c>
      <c r="S42">
        <v>10</v>
      </c>
      <c r="T42">
        <v>10</v>
      </c>
      <c r="U42">
        <v>10</v>
      </c>
      <c r="V42">
        <v>10</v>
      </c>
      <c r="W42">
        <v>10</v>
      </c>
      <c r="X42">
        <v>5</v>
      </c>
      <c r="Y42">
        <v>10</v>
      </c>
      <c r="Z42">
        <v>10</v>
      </c>
      <c r="AA42">
        <v>10</v>
      </c>
    </row>
    <row r="43" spans="3:27" hidden="1">
      <c r="C43">
        <v>100</v>
      </c>
      <c r="D43">
        <v>10</v>
      </c>
      <c r="E43">
        <v>10</v>
      </c>
      <c r="F43">
        <v>10</v>
      </c>
      <c r="G43">
        <v>10</v>
      </c>
      <c r="H43">
        <v>10</v>
      </c>
      <c r="I43">
        <v>10</v>
      </c>
      <c r="J43">
        <v>10</v>
      </c>
      <c r="K43">
        <v>10</v>
      </c>
      <c r="L43">
        <v>10</v>
      </c>
      <c r="M43">
        <v>10</v>
      </c>
      <c r="N43">
        <f t="shared" si="19"/>
        <v>100</v>
      </c>
      <c r="P43">
        <f t="shared" si="20"/>
        <v>100</v>
      </c>
      <c r="Q43">
        <v>100</v>
      </c>
      <c r="R43">
        <v>10</v>
      </c>
      <c r="S43">
        <v>10</v>
      </c>
      <c r="T43">
        <v>10</v>
      </c>
      <c r="U43">
        <v>10</v>
      </c>
      <c r="V43">
        <v>10</v>
      </c>
      <c r="W43">
        <v>10</v>
      </c>
      <c r="X43">
        <v>10</v>
      </c>
      <c r="Y43">
        <v>10</v>
      </c>
      <c r="Z43">
        <v>10</v>
      </c>
      <c r="AA43">
        <v>10</v>
      </c>
    </row>
  </sheetData>
  <mergeCells count="12">
    <mergeCell ref="A1:AQ1"/>
    <mergeCell ref="A2:AQ2"/>
    <mergeCell ref="A3:AQ3"/>
    <mergeCell ref="A21:AQ24"/>
    <mergeCell ref="W29:AA29"/>
    <mergeCell ref="C5:AC5"/>
    <mergeCell ref="C6:AC6"/>
    <mergeCell ref="B7:B8"/>
    <mergeCell ref="D26:U26"/>
    <mergeCell ref="W26:AA26"/>
    <mergeCell ref="I27:Q27"/>
    <mergeCell ref="W27:AA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sınıf içi performans ölçeği</vt:lpstr>
      <vt:lpstr>performans ölçeği</vt:lpstr>
      <vt:lpstr>'performans ölçeği'!Yazdırma_Alanı</vt:lpstr>
      <vt:lpstr>'sınıf içi performans ölçeği'!Yazdırma_Alanı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Yönetici</dc:creator>
  <cp:lastModifiedBy>Yönetici</cp:lastModifiedBy>
  <cp:lastPrinted>2024-01-13T13:03:03Z</cp:lastPrinted>
  <dcterms:created xsi:type="dcterms:W3CDTF">2015-01-28T11:14:06Z</dcterms:created>
  <dcterms:modified xsi:type="dcterms:W3CDTF">2024-01-15T13:31:22Z</dcterms:modified>
</cp:coreProperties>
</file>